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<sst xmlns="http://schemas.openxmlformats.org/spreadsheetml/2006/main" count="318" uniqueCount="131">
  <si>
    <t>附件</t>
  </si>
  <si>
    <t>点头镇2021年宁德市级财政衔接推进乡村振兴补助资金
扶持项目汇总表</t>
  </si>
  <si>
    <t xml:space="preserve">  福鼎市扶贫开发领导小组办公室                                               单位：元</t>
  </si>
  <si>
    <t>序号</t>
  </si>
  <si>
    <t>乡镇</t>
  </si>
  <si>
    <t>行政村</t>
  </si>
  <si>
    <t>项目申报
单位（人）</t>
  </si>
  <si>
    <t>项目类别</t>
  </si>
  <si>
    <t>项目名称</t>
  </si>
  <si>
    <t>建设
性质</t>
  </si>
  <si>
    <t>实施地点</t>
  </si>
  <si>
    <t>投资总额
（元）</t>
  </si>
  <si>
    <t>申请补助（元）</t>
  </si>
  <si>
    <t>绩效
目标</t>
  </si>
  <si>
    <t>备注</t>
  </si>
  <si>
    <t>点头镇</t>
  </si>
  <si>
    <t>大峨村</t>
  </si>
  <si>
    <t>钟品福</t>
  </si>
  <si>
    <t>脱贫人口产业发展</t>
  </si>
  <si>
    <t>管理茶叶3亩</t>
  </si>
  <si>
    <t>维护</t>
  </si>
  <si>
    <t>大峨村小峨</t>
  </si>
  <si>
    <t>雷新妹</t>
  </si>
  <si>
    <t>大峨村占下</t>
  </si>
  <si>
    <t>过笕村</t>
  </si>
  <si>
    <t>陈常耐</t>
  </si>
  <si>
    <t>管理茶叶2亩</t>
  </si>
  <si>
    <t>过笕村竹兰头</t>
  </si>
  <si>
    <t>彭金妹</t>
  </si>
  <si>
    <t>过笕村岩柘皮</t>
  </si>
  <si>
    <t>夏义发</t>
  </si>
  <si>
    <t>过笕村凤池垅</t>
  </si>
  <si>
    <t>夏金钱</t>
  </si>
  <si>
    <t>林俊有</t>
  </si>
  <si>
    <t>过笕村过笕里</t>
  </si>
  <si>
    <t>夏明合</t>
  </si>
  <si>
    <t>管理茶叶5亩</t>
  </si>
  <si>
    <t>过笕村东门岭</t>
  </si>
  <si>
    <t>陈凤珠</t>
  </si>
  <si>
    <t>后梁村</t>
  </si>
  <si>
    <t>梁祥行</t>
  </si>
  <si>
    <t>后梁村坑里</t>
  </si>
  <si>
    <t>梁辉扬</t>
  </si>
  <si>
    <t>种植茶园1.5亩</t>
  </si>
  <si>
    <t>新建</t>
  </si>
  <si>
    <t>后梁大岗</t>
  </si>
  <si>
    <t>山柘村</t>
  </si>
  <si>
    <t>朱有钢</t>
  </si>
  <si>
    <t>管理茶叶3.4亩</t>
  </si>
  <si>
    <t>山柘村山柘里</t>
  </si>
  <si>
    <t>举州村</t>
  </si>
  <si>
    <t>陈匡儿</t>
  </si>
  <si>
    <t>举州村 连山坪</t>
  </si>
  <si>
    <t>吴本岳</t>
  </si>
  <si>
    <t>管理茶叶2.5亩</t>
  </si>
  <si>
    <t>举州村 连山</t>
  </si>
  <si>
    <t>果阳村</t>
  </si>
  <si>
    <t>吴永杨</t>
  </si>
  <si>
    <t>大坪头</t>
  </si>
  <si>
    <t>已补助3900元</t>
  </si>
  <si>
    <t>朱乃练</t>
  </si>
  <si>
    <t>蕉坑</t>
  </si>
  <si>
    <t>大坪村</t>
  </si>
  <si>
    <t>蔡秋玲</t>
  </si>
  <si>
    <t>七斗岗</t>
  </si>
  <si>
    <t>庄金悌</t>
  </si>
  <si>
    <t>管理茶叶4亩</t>
  </si>
  <si>
    <t>马冠</t>
  </si>
  <si>
    <t>庄长钦</t>
  </si>
  <si>
    <t>翁斯扣</t>
  </si>
  <si>
    <t>管理茶叶2.6亩</t>
  </si>
  <si>
    <t>大坪</t>
  </si>
  <si>
    <t>周秋香</t>
  </si>
  <si>
    <t>汉山</t>
  </si>
  <si>
    <t>江美村</t>
  </si>
  <si>
    <t>刘明宝</t>
  </si>
  <si>
    <t>后歧</t>
  </si>
  <si>
    <t>张世华</t>
  </si>
  <si>
    <t>岐头</t>
  </si>
  <si>
    <t>缪杨柳</t>
  </si>
  <si>
    <t>瓜坪</t>
  </si>
  <si>
    <t>缪起鸿</t>
  </si>
  <si>
    <t>江美</t>
  </si>
  <si>
    <t>观洋村</t>
  </si>
  <si>
    <t>洪美花</t>
  </si>
  <si>
    <t>开馒头店
管理茶叶3亩</t>
  </si>
  <si>
    <t>点头菜市场汇龙路189号</t>
  </si>
  <si>
    <t>郑香珠</t>
  </si>
  <si>
    <t>观洋村八斗</t>
  </si>
  <si>
    <t>吴进吨</t>
  </si>
  <si>
    <t>管理茶叶4亩
开出租车</t>
  </si>
  <si>
    <t>观洋村河边寨</t>
  </si>
  <si>
    <t>雷利銮</t>
  </si>
  <si>
    <t>观洋村碗窑</t>
  </si>
  <si>
    <t>上宅村</t>
  </si>
  <si>
    <t>雷利杭</t>
  </si>
  <si>
    <t>上宅村 湖仔</t>
  </si>
  <si>
    <t>马洋村</t>
  </si>
  <si>
    <t>张阿凤</t>
  </si>
  <si>
    <t>马洋村王孙亭</t>
  </si>
  <si>
    <t>郑兆缘</t>
  </si>
  <si>
    <t>马洋村南塘里</t>
  </si>
  <si>
    <t>龙田村</t>
  </si>
  <si>
    <t>陈家料</t>
  </si>
  <si>
    <t>养殖海蛎3亩、海蛏1亩</t>
  </si>
  <si>
    <t>龙田村海屿</t>
  </si>
  <si>
    <t>李朝锦</t>
  </si>
  <si>
    <t>龙田村岙里</t>
  </si>
  <si>
    <t>陈家恨</t>
  </si>
  <si>
    <t>养殖虾塘8亩</t>
  </si>
  <si>
    <t>李学光</t>
  </si>
  <si>
    <t>龙田村垅墘</t>
  </si>
  <si>
    <t>翁溪村</t>
  </si>
  <si>
    <t>吴昌花</t>
  </si>
  <si>
    <t>翁溪村家丈</t>
  </si>
  <si>
    <t>叶瑞财</t>
  </si>
  <si>
    <t>翁溪村翁溪</t>
  </si>
  <si>
    <t>纪菊花</t>
  </si>
  <si>
    <t>翁溪村企头</t>
  </si>
  <si>
    <t>纪孟善</t>
  </si>
  <si>
    <t>翁溪村后阳坑</t>
  </si>
  <si>
    <t>蔡锦忠</t>
  </si>
  <si>
    <t>管理茶叶3.5亩</t>
  </si>
  <si>
    <t>翁溪村桥坑</t>
  </si>
  <si>
    <t>陈志紫</t>
  </si>
  <si>
    <t>翁溪村东山下</t>
  </si>
  <si>
    <t>马显光</t>
  </si>
  <si>
    <t>理发店装修升级改造</t>
  </si>
  <si>
    <t>扩建</t>
  </si>
  <si>
    <t>苍南县虞山</t>
  </si>
  <si>
    <t>合 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</si>
</sst>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11"/>
      <name val="宋体"/>
      <charset val="134"/>
    </font>
    <font>
      <sz val="20"/>
      <name val="方正小标宋简体"/>
      <charset val="134"/>
    </font>
    <font>
      <sz val="12"/>
      <color rgb="FF000000"/>
      <name val="宋体"/>
      <charset val="134"/>
    </font>
    <font>
      <u/>
      <sz val="12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18" borderId="16" applyNumberFormat="0" applyAlignment="0" applyProtection="0">
      <alignment vertical="center"/>
    </xf>
    <xf numFmtId="0" fontId="28" fillId="18" borderId="12" applyNumberFormat="0" applyAlignment="0" applyProtection="0">
      <alignment vertical="center"/>
    </xf>
    <xf numFmtId="0" fontId="21" fillId="15" borderId="14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7" xfId="49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"/>
  <sheetViews>
    <sheetView tabSelected="1" workbookViewId="0">
      <selection activeCell="X9" sqref="X9"/>
    </sheetView>
  </sheetViews>
  <sheetFormatPr defaultColWidth="6.63333333333333" defaultRowHeight="13.5"/>
  <cols>
    <col min="1" max="1" width="5" style="1" customWidth="1"/>
    <col min="2" max="2" width="7.625" style="1" customWidth="1"/>
    <col min="3" max="3" width="7" style="1" customWidth="1"/>
    <col min="4" max="4" width="10.75" style="1" customWidth="1"/>
    <col min="5" max="5" width="9.25" style="1" customWidth="1"/>
    <col min="6" max="6" width="12.125" style="1" customWidth="1"/>
    <col min="7" max="7" width="5.38333333333333" style="1" customWidth="1"/>
    <col min="8" max="8" width="12.625" style="1" customWidth="1"/>
    <col min="9" max="9" width="9.25" style="1" customWidth="1"/>
    <col min="10" max="10" width="9.38333333333333" style="1" customWidth="1"/>
    <col min="11" max="11" width="7.5" style="1" customWidth="1"/>
    <col min="12" max="12" width="7.375" style="1" customWidth="1"/>
    <col min="13" max="16373" width="6.63333333333333" style="1"/>
  </cols>
  <sheetData>
    <row r="1" s="1" customFormat="1" ht="24" customHeight="1" spans="1:12">
      <c r="A1" s="4" t="s">
        <v>0</v>
      </c>
      <c r="B1" s="4"/>
      <c r="C1" s="5"/>
      <c r="D1" s="6"/>
      <c r="E1" s="6"/>
      <c r="F1" s="7"/>
      <c r="G1" s="7"/>
      <c r="H1" s="7"/>
      <c r="I1" s="7"/>
      <c r="J1" s="7"/>
      <c r="K1" s="7"/>
      <c r="L1" s="7"/>
    </row>
    <row r="2" s="2" customFormat="1" ht="73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30" customHeight="1" spans="1:12">
      <c r="A3" s="9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="2" customFormat="1" ht="26" customHeight="1" spans="1:12">
      <c r="A4" s="11" t="s">
        <v>3</v>
      </c>
      <c r="B4" s="12" t="s">
        <v>4</v>
      </c>
      <c r="C4" s="13" t="s">
        <v>5</v>
      </c>
      <c r="D4" s="14" t="s">
        <v>6</v>
      </c>
      <c r="E4" s="12" t="s">
        <v>7</v>
      </c>
      <c r="F4" s="11" t="s">
        <v>8</v>
      </c>
      <c r="G4" s="15" t="s">
        <v>9</v>
      </c>
      <c r="H4" s="16" t="s">
        <v>10</v>
      </c>
      <c r="I4" s="14" t="s">
        <v>11</v>
      </c>
      <c r="J4" s="14" t="s">
        <v>12</v>
      </c>
      <c r="K4" s="14" t="s">
        <v>13</v>
      </c>
      <c r="L4" s="16" t="s">
        <v>14</v>
      </c>
    </row>
    <row r="5" s="2" customFormat="1" ht="27" customHeight="1" spans="1:12">
      <c r="A5" s="13"/>
      <c r="B5" s="17"/>
      <c r="C5" s="18"/>
      <c r="D5" s="16"/>
      <c r="E5" s="17"/>
      <c r="F5" s="19"/>
      <c r="G5" s="20"/>
      <c r="H5" s="16"/>
      <c r="I5" s="16"/>
      <c r="J5" s="16"/>
      <c r="K5" s="16"/>
      <c r="L5" s="16"/>
    </row>
    <row r="6" s="3" customFormat="1" ht="30" customHeight="1" spans="1:12">
      <c r="A6" s="21">
        <v>1</v>
      </c>
      <c r="B6" s="21" t="s">
        <v>15</v>
      </c>
      <c r="C6" s="22" t="s">
        <v>16</v>
      </c>
      <c r="D6" s="22" t="s">
        <v>17</v>
      </c>
      <c r="E6" s="23" t="s">
        <v>18</v>
      </c>
      <c r="F6" s="24" t="s">
        <v>19</v>
      </c>
      <c r="G6" s="24" t="s">
        <v>20</v>
      </c>
      <c r="H6" s="22" t="s">
        <v>21</v>
      </c>
      <c r="I6" s="22">
        <v>4500</v>
      </c>
      <c r="J6" s="28">
        <f t="shared" ref="J6:J15" si="0">I6</f>
        <v>4500</v>
      </c>
      <c r="K6" s="28">
        <v>23000</v>
      </c>
      <c r="L6" s="22"/>
    </row>
    <row r="7" s="3" customFormat="1" ht="30" customHeight="1" spans="1:12">
      <c r="A7" s="21">
        <v>2</v>
      </c>
      <c r="B7" s="21" t="s">
        <v>15</v>
      </c>
      <c r="C7" s="22" t="s">
        <v>16</v>
      </c>
      <c r="D7" s="22" t="s">
        <v>22</v>
      </c>
      <c r="E7" s="23" t="s">
        <v>18</v>
      </c>
      <c r="F7" s="24" t="s">
        <v>19</v>
      </c>
      <c r="G7" s="24" t="s">
        <v>20</v>
      </c>
      <c r="H7" s="22" t="s">
        <v>23</v>
      </c>
      <c r="I7" s="22">
        <v>3900</v>
      </c>
      <c r="J7" s="28">
        <f t="shared" si="0"/>
        <v>3900</v>
      </c>
      <c r="K7" s="28">
        <v>20000</v>
      </c>
      <c r="L7" s="22"/>
    </row>
    <row r="8" s="3" customFormat="1" ht="30" customHeight="1" spans="1:12">
      <c r="A8" s="21">
        <v>3</v>
      </c>
      <c r="B8" s="21" t="s">
        <v>15</v>
      </c>
      <c r="C8" s="22" t="s">
        <v>24</v>
      </c>
      <c r="D8" s="22" t="s">
        <v>25</v>
      </c>
      <c r="E8" s="23" t="s">
        <v>18</v>
      </c>
      <c r="F8" s="22" t="s">
        <v>26</v>
      </c>
      <c r="G8" s="24" t="s">
        <v>20</v>
      </c>
      <c r="H8" s="22" t="s">
        <v>27</v>
      </c>
      <c r="I8" s="22">
        <v>3100</v>
      </c>
      <c r="J8" s="28">
        <f t="shared" si="0"/>
        <v>3100</v>
      </c>
      <c r="K8" s="28">
        <v>15000</v>
      </c>
      <c r="L8" s="22"/>
    </row>
    <row r="9" s="3" customFormat="1" ht="30" customHeight="1" spans="1:12">
      <c r="A9" s="21">
        <v>4</v>
      </c>
      <c r="B9" s="21" t="s">
        <v>15</v>
      </c>
      <c r="C9" s="22" t="s">
        <v>24</v>
      </c>
      <c r="D9" s="22" t="s">
        <v>28</v>
      </c>
      <c r="E9" s="23" t="s">
        <v>18</v>
      </c>
      <c r="F9" s="25" t="s">
        <v>19</v>
      </c>
      <c r="G9" s="24" t="s">
        <v>20</v>
      </c>
      <c r="H9" s="22" t="s">
        <v>29</v>
      </c>
      <c r="I9" s="22">
        <v>4500</v>
      </c>
      <c r="J9" s="28">
        <f t="shared" si="0"/>
        <v>4500</v>
      </c>
      <c r="K9" s="28">
        <v>23000</v>
      </c>
      <c r="L9" s="22"/>
    </row>
    <row r="10" s="3" customFormat="1" ht="30" customHeight="1" spans="1:12">
      <c r="A10" s="21">
        <v>5</v>
      </c>
      <c r="B10" s="21" t="s">
        <v>15</v>
      </c>
      <c r="C10" s="22" t="s">
        <v>24</v>
      </c>
      <c r="D10" s="22" t="s">
        <v>30</v>
      </c>
      <c r="E10" s="23" t="s">
        <v>18</v>
      </c>
      <c r="F10" s="22" t="s">
        <v>26</v>
      </c>
      <c r="G10" s="24" t="s">
        <v>20</v>
      </c>
      <c r="H10" s="22" t="s">
        <v>31</v>
      </c>
      <c r="I10" s="22">
        <v>3000</v>
      </c>
      <c r="J10" s="28">
        <f t="shared" si="0"/>
        <v>3000</v>
      </c>
      <c r="K10" s="28">
        <v>16000</v>
      </c>
      <c r="L10" s="22"/>
    </row>
    <row r="11" s="3" customFormat="1" ht="30" customHeight="1" spans="1:12">
      <c r="A11" s="21">
        <v>6</v>
      </c>
      <c r="B11" s="21" t="s">
        <v>15</v>
      </c>
      <c r="C11" s="22" t="s">
        <v>24</v>
      </c>
      <c r="D11" s="22" t="s">
        <v>32</v>
      </c>
      <c r="E11" s="23" t="s">
        <v>18</v>
      </c>
      <c r="F11" s="22" t="s">
        <v>26</v>
      </c>
      <c r="G11" s="24" t="s">
        <v>20</v>
      </c>
      <c r="H11" s="22" t="s">
        <v>31</v>
      </c>
      <c r="I11" s="22">
        <v>2500</v>
      </c>
      <c r="J11" s="28">
        <f t="shared" si="0"/>
        <v>2500</v>
      </c>
      <c r="K11" s="28">
        <v>14000</v>
      </c>
      <c r="L11" s="22"/>
    </row>
    <row r="12" s="3" customFormat="1" ht="30" customHeight="1" spans="1:12">
      <c r="A12" s="21">
        <v>7</v>
      </c>
      <c r="B12" s="21" t="s">
        <v>15</v>
      </c>
      <c r="C12" s="22" t="s">
        <v>24</v>
      </c>
      <c r="D12" s="22" t="s">
        <v>33</v>
      </c>
      <c r="E12" s="23" t="s">
        <v>18</v>
      </c>
      <c r="F12" s="22" t="s">
        <v>26</v>
      </c>
      <c r="G12" s="24" t="s">
        <v>20</v>
      </c>
      <c r="H12" s="22" t="s">
        <v>34</v>
      </c>
      <c r="I12" s="22">
        <v>3000</v>
      </c>
      <c r="J12" s="28">
        <f t="shared" si="0"/>
        <v>3000</v>
      </c>
      <c r="K12" s="28">
        <v>16000</v>
      </c>
      <c r="L12" s="22"/>
    </row>
    <row r="13" s="3" customFormat="1" ht="30" customHeight="1" spans="1:12">
      <c r="A13" s="21">
        <v>8</v>
      </c>
      <c r="B13" s="21" t="s">
        <v>15</v>
      </c>
      <c r="C13" s="22" t="s">
        <v>24</v>
      </c>
      <c r="D13" s="22" t="s">
        <v>35</v>
      </c>
      <c r="E13" s="26" t="s">
        <v>18</v>
      </c>
      <c r="F13" s="22" t="s">
        <v>36</v>
      </c>
      <c r="G13" s="24" t="s">
        <v>20</v>
      </c>
      <c r="H13" s="22" t="s">
        <v>37</v>
      </c>
      <c r="I13" s="22">
        <v>6500</v>
      </c>
      <c r="J13" s="28">
        <f t="shared" si="0"/>
        <v>6500</v>
      </c>
      <c r="K13" s="28">
        <v>33000</v>
      </c>
      <c r="L13" s="22"/>
    </row>
    <row r="14" s="3" customFormat="1" ht="30" customHeight="1" spans="1:12">
      <c r="A14" s="21">
        <v>9</v>
      </c>
      <c r="B14" s="21" t="s">
        <v>15</v>
      </c>
      <c r="C14" s="22" t="s">
        <v>24</v>
      </c>
      <c r="D14" s="22" t="s">
        <v>38</v>
      </c>
      <c r="E14" s="26" t="s">
        <v>18</v>
      </c>
      <c r="F14" s="25" t="s">
        <v>36</v>
      </c>
      <c r="G14" s="24" t="s">
        <v>20</v>
      </c>
      <c r="H14" s="22" t="s">
        <v>24</v>
      </c>
      <c r="I14" s="22">
        <v>6500</v>
      </c>
      <c r="J14" s="28">
        <f t="shared" si="0"/>
        <v>6500</v>
      </c>
      <c r="K14" s="28">
        <v>33000</v>
      </c>
      <c r="L14" s="22"/>
    </row>
    <row r="15" s="3" customFormat="1" ht="30" customHeight="1" spans="1:12">
      <c r="A15" s="21">
        <v>10</v>
      </c>
      <c r="B15" s="21" t="s">
        <v>15</v>
      </c>
      <c r="C15" s="22" t="s">
        <v>39</v>
      </c>
      <c r="D15" s="27" t="s">
        <v>40</v>
      </c>
      <c r="E15" s="26" t="s">
        <v>18</v>
      </c>
      <c r="F15" s="22" t="s">
        <v>19</v>
      </c>
      <c r="G15" s="24" t="s">
        <v>20</v>
      </c>
      <c r="H15" s="27" t="s">
        <v>41</v>
      </c>
      <c r="I15" s="22">
        <v>4000</v>
      </c>
      <c r="J15" s="28">
        <f t="shared" si="0"/>
        <v>4000</v>
      </c>
      <c r="K15" s="28">
        <v>20000</v>
      </c>
      <c r="L15" s="22"/>
    </row>
    <row r="16" s="3" customFormat="1" ht="30" customHeight="1" spans="1:12">
      <c r="A16" s="21">
        <v>11</v>
      </c>
      <c r="B16" s="21" t="s">
        <v>15</v>
      </c>
      <c r="C16" s="22" t="s">
        <v>39</v>
      </c>
      <c r="D16" s="27" t="s">
        <v>42</v>
      </c>
      <c r="E16" s="26" t="s">
        <v>18</v>
      </c>
      <c r="F16" s="22" t="s">
        <v>43</v>
      </c>
      <c r="G16" s="24" t="s">
        <v>44</v>
      </c>
      <c r="H16" s="27" t="s">
        <v>45</v>
      </c>
      <c r="I16" s="22">
        <v>3000</v>
      </c>
      <c r="J16" s="28">
        <v>3000</v>
      </c>
      <c r="K16" s="28">
        <v>16000</v>
      </c>
      <c r="L16" s="22"/>
    </row>
    <row r="17" s="3" customFormat="1" ht="30" customHeight="1" spans="1:12">
      <c r="A17" s="21">
        <v>12</v>
      </c>
      <c r="B17" s="21" t="s">
        <v>15</v>
      </c>
      <c r="C17" s="22" t="s">
        <v>46</v>
      </c>
      <c r="D17" s="22" t="s">
        <v>47</v>
      </c>
      <c r="E17" s="26" t="s">
        <v>18</v>
      </c>
      <c r="F17" s="22" t="s">
        <v>48</v>
      </c>
      <c r="G17" s="25" t="s">
        <v>20</v>
      </c>
      <c r="H17" s="22" t="s">
        <v>49</v>
      </c>
      <c r="I17" s="22">
        <v>3500</v>
      </c>
      <c r="J17" s="28">
        <f t="shared" ref="J17:J19" si="1">I17</f>
        <v>3500</v>
      </c>
      <c r="K17" s="28">
        <v>18000</v>
      </c>
      <c r="L17" s="22"/>
    </row>
    <row r="18" s="3" customFormat="1" ht="30" customHeight="1" spans="1:12">
      <c r="A18" s="21">
        <v>13</v>
      </c>
      <c r="B18" s="21" t="s">
        <v>15</v>
      </c>
      <c r="C18" s="22" t="s">
        <v>50</v>
      </c>
      <c r="D18" s="22" t="s">
        <v>51</v>
      </c>
      <c r="E18" s="26" t="s">
        <v>18</v>
      </c>
      <c r="F18" s="22" t="s">
        <v>19</v>
      </c>
      <c r="G18" s="22" t="s">
        <v>20</v>
      </c>
      <c r="H18" s="22" t="s">
        <v>52</v>
      </c>
      <c r="I18" s="22">
        <v>4500</v>
      </c>
      <c r="J18" s="28">
        <f t="shared" si="1"/>
        <v>4500</v>
      </c>
      <c r="K18" s="28">
        <v>23000</v>
      </c>
      <c r="L18" s="22"/>
    </row>
    <row r="19" s="3" customFormat="1" ht="30" customHeight="1" spans="1:12">
      <c r="A19" s="21">
        <v>14</v>
      </c>
      <c r="B19" s="21" t="s">
        <v>15</v>
      </c>
      <c r="C19" s="22" t="s">
        <v>50</v>
      </c>
      <c r="D19" s="22" t="s">
        <v>53</v>
      </c>
      <c r="E19" s="26" t="s">
        <v>18</v>
      </c>
      <c r="F19" s="22" t="s">
        <v>54</v>
      </c>
      <c r="G19" s="22" t="s">
        <v>20</v>
      </c>
      <c r="H19" s="22" t="s">
        <v>55</v>
      </c>
      <c r="I19" s="22">
        <v>3500</v>
      </c>
      <c r="J19" s="28">
        <f t="shared" si="1"/>
        <v>3500</v>
      </c>
      <c r="K19" s="28">
        <v>18000</v>
      </c>
      <c r="L19" s="22"/>
    </row>
    <row r="20" s="3" customFormat="1" ht="30" customHeight="1" spans="1:12">
      <c r="A20" s="21">
        <v>15</v>
      </c>
      <c r="B20" s="21" t="s">
        <v>15</v>
      </c>
      <c r="C20" s="22" t="s">
        <v>56</v>
      </c>
      <c r="D20" s="22" t="s">
        <v>57</v>
      </c>
      <c r="E20" s="26" t="s">
        <v>18</v>
      </c>
      <c r="F20" s="25" t="s">
        <v>36</v>
      </c>
      <c r="G20" s="24" t="s">
        <v>20</v>
      </c>
      <c r="H20" s="22" t="s">
        <v>58</v>
      </c>
      <c r="I20" s="22">
        <v>7000</v>
      </c>
      <c r="J20" s="28">
        <v>3100</v>
      </c>
      <c r="K20" s="22">
        <v>35000</v>
      </c>
      <c r="L20" s="22" t="s">
        <v>59</v>
      </c>
    </row>
    <row r="21" s="3" customFormat="1" ht="30" customHeight="1" spans="1:12">
      <c r="A21" s="21">
        <v>16</v>
      </c>
      <c r="B21" s="21" t="s">
        <v>15</v>
      </c>
      <c r="C21" s="22" t="s">
        <v>56</v>
      </c>
      <c r="D21" s="22" t="s">
        <v>60</v>
      </c>
      <c r="E21" s="26" t="s">
        <v>18</v>
      </c>
      <c r="F21" s="25" t="s">
        <v>36</v>
      </c>
      <c r="G21" s="24" t="s">
        <v>20</v>
      </c>
      <c r="H21" s="22" t="s">
        <v>61</v>
      </c>
      <c r="I21" s="22">
        <v>7000</v>
      </c>
      <c r="J21" s="28">
        <f t="shared" ref="J21:J30" si="2">I21</f>
        <v>7000</v>
      </c>
      <c r="K21" s="22">
        <v>35000</v>
      </c>
      <c r="L21" s="22"/>
    </row>
    <row r="22" s="3" customFormat="1" ht="30" customHeight="1" spans="1:12">
      <c r="A22" s="21">
        <v>17</v>
      </c>
      <c r="B22" s="21" t="s">
        <v>15</v>
      </c>
      <c r="C22" s="22" t="s">
        <v>62</v>
      </c>
      <c r="D22" s="22" t="s">
        <v>63</v>
      </c>
      <c r="E22" s="26" t="s">
        <v>18</v>
      </c>
      <c r="F22" s="22" t="s">
        <v>19</v>
      </c>
      <c r="G22" s="25" t="s">
        <v>20</v>
      </c>
      <c r="H22" s="25" t="s">
        <v>64</v>
      </c>
      <c r="I22" s="22">
        <v>3600</v>
      </c>
      <c r="J22" s="28">
        <f t="shared" si="2"/>
        <v>3600</v>
      </c>
      <c r="K22" s="22">
        <v>20000</v>
      </c>
      <c r="L22" s="22"/>
    </row>
    <row r="23" s="3" customFormat="1" ht="30" customHeight="1" spans="1:12">
      <c r="A23" s="21">
        <v>18</v>
      </c>
      <c r="B23" s="21" t="s">
        <v>15</v>
      </c>
      <c r="C23" s="22" t="s">
        <v>62</v>
      </c>
      <c r="D23" s="22" t="s">
        <v>65</v>
      </c>
      <c r="E23" s="26" t="s">
        <v>18</v>
      </c>
      <c r="F23" s="22" t="s">
        <v>66</v>
      </c>
      <c r="G23" s="25" t="s">
        <v>20</v>
      </c>
      <c r="H23" s="22" t="s">
        <v>67</v>
      </c>
      <c r="I23" s="22">
        <v>4900</v>
      </c>
      <c r="J23" s="28">
        <f t="shared" si="2"/>
        <v>4900</v>
      </c>
      <c r="K23" s="22">
        <v>25000</v>
      </c>
      <c r="L23" s="22"/>
    </row>
    <row r="24" s="3" customFormat="1" ht="30" customHeight="1" spans="1:12">
      <c r="A24" s="21">
        <v>19</v>
      </c>
      <c r="B24" s="21" t="s">
        <v>15</v>
      </c>
      <c r="C24" s="22" t="s">
        <v>62</v>
      </c>
      <c r="D24" s="22" t="s">
        <v>68</v>
      </c>
      <c r="E24" s="26" t="s">
        <v>18</v>
      </c>
      <c r="F24" s="22" t="s">
        <v>54</v>
      </c>
      <c r="G24" s="25" t="s">
        <v>20</v>
      </c>
      <c r="H24" s="22" t="s">
        <v>67</v>
      </c>
      <c r="I24" s="22">
        <v>3100</v>
      </c>
      <c r="J24" s="28">
        <f t="shared" si="2"/>
        <v>3100</v>
      </c>
      <c r="K24" s="22">
        <v>17000</v>
      </c>
      <c r="L24" s="22"/>
    </row>
    <row r="25" s="3" customFormat="1" ht="30" customHeight="1" spans="1:12">
      <c r="A25" s="21">
        <v>20</v>
      </c>
      <c r="B25" s="21" t="s">
        <v>15</v>
      </c>
      <c r="C25" s="22" t="s">
        <v>62</v>
      </c>
      <c r="D25" s="22" t="s">
        <v>69</v>
      </c>
      <c r="E25" s="26" t="s">
        <v>18</v>
      </c>
      <c r="F25" s="22" t="s">
        <v>70</v>
      </c>
      <c r="G25" s="25" t="s">
        <v>20</v>
      </c>
      <c r="H25" s="22" t="s">
        <v>71</v>
      </c>
      <c r="I25" s="22">
        <v>3400</v>
      </c>
      <c r="J25" s="28">
        <f t="shared" si="2"/>
        <v>3400</v>
      </c>
      <c r="K25" s="22">
        <v>18000</v>
      </c>
      <c r="L25" s="22"/>
    </row>
    <row r="26" s="3" customFormat="1" ht="30" customHeight="1" spans="1:12">
      <c r="A26" s="21">
        <v>21</v>
      </c>
      <c r="B26" s="21" t="s">
        <v>15</v>
      </c>
      <c r="C26" s="22" t="s">
        <v>62</v>
      </c>
      <c r="D26" s="22" t="s">
        <v>72</v>
      </c>
      <c r="E26" s="26" t="s">
        <v>18</v>
      </c>
      <c r="F26" s="22" t="s">
        <v>19</v>
      </c>
      <c r="G26" s="25" t="s">
        <v>20</v>
      </c>
      <c r="H26" s="25" t="s">
        <v>73</v>
      </c>
      <c r="I26" s="22">
        <v>4000</v>
      </c>
      <c r="J26" s="28">
        <f t="shared" si="2"/>
        <v>4000</v>
      </c>
      <c r="K26" s="22">
        <v>20000</v>
      </c>
      <c r="L26" s="22"/>
    </row>
    <row r="27" s="3" customFormat="1" ht="30" customHeight="1" spans="1:12">
      <c r="A27" s="21">
        <v>22</v>
      </c>
      <c r="B27" s="21" t="s">
        <v>15</v>
      </c>
      <c r="C27" s="22" t="s">
        <v>74</v>
      </c>
      <c r="D27" s="22" t="s">
        <v>75</v>
      </c>
      <c r="E27" s="26" t="s">
        <v>18</v>
      </c>
      <c r="F27" s="22" t="s">
        <v>54</v>
      </c>
      <c r="G27" s="24" t="s">
        <v>20</v>
      </c>
      <c r="H27" s="22" t="s">
        <v>76</v>
      </c>
      <c r="I27" s="22">
        <v>3500</v>
      </c>
      <c r="J27" s="28">
        <f t="shared" si="2"/>
        <v>3500</v>
      </c>
      <c r="K27" s="28">
        <v>18000</v>
      </c>
      <c r="L27" s="22"/>
    </row>
    <row r="28" s="3" customFormat="1" ht="30" customHeight="1" spans="1:12">
      <c r="A28" s="21">
        <v>23</v>
      </c>
      <c r="B28" s="21" t="s">
        <v>15</v>
      </c>
      <c r="C28" s="22" t="s">
        <v>74</v>
      </c>
      <c r="D28" s="22" t="s">
        <v>77</v>
      </c>
      <c r="E28" s="26" t="s">
        <v>18</v>
      </c>
      <c r="F28" s="22" t="s">
        <v>26</v>
      </c>
      <c r="G28" s="24" t="s">
        <v>20</v>
      </c>
      <c r="H28" s="22" t="s">
        <v>78</v>
      </c>
      <c r="I28" s="22">
        <v>3000</v>
      </c>
      <c r="J28" s="28">
        <f t="shared" si="2"/>
        <v>3000</v>
      </c>
      <c r="K28" s="28">
        <v>15000</v>
      </c>
      <c r="L28" s="22"/>
    </row>
    <row r="29" s="3" customFormat="1" ht="30" customHeight="1" spans="1:12">
      <c r="A29" s="21">
        <v>24</v>
      </c>
      <c r="B29" s="21" t="s">
        <v>15</v>
      </c>
      <c r="C29" s="22" t="s">
        <v>74</v>
      </c>
      <c r="D29" s="28" t="s">
        <v>79</v>
      </c>
      <c r="E29" s="26" t="s">
        <v>18</v>
      </c>
      <c r="F29" s="22" t="s">
        <v>19</v>
      </c>
      <c r="G29" s="24" t="s">
        <v>20</v>
      </c>
      <c r="H29" s="28" t="s">
        <v>80</v>
      </c>
      <c r="I29" s="22">
        <v>4000</v>
      </c>
      <c r="J29" s="28">
        <f t="shared" si="2"/>
        <v>4000</v>
      </c>
      <c r="K29" s="28">
        <v>20000</v>
      </c>
      <c r="L29" s="22"/>
    </row>
    <row r="30" s="3" customFormat="1" ht="30" customHeight="1" spans="1:12">
      <c r="A30" s="21">
        <v>25</v>
      </c>
      <c r="B30" s="21" t="s">
        <v>15</v>
      </c>
      <c r="C30" s="22" t="s">
        <v>74</v>
      </c>
      <c r="D30" s="28" t="s">
        <v>81</v>
      </c>
      <c r="E30" s="26" t="s">
        <v>18</v>
      </c>
      <c r="F30" s="22" t="s">
        <v>26</v>
      </c>
      <c r="G30" s="24" t="s">
        <v>20</v>
      </c>
      <c r="H30" s="28" t="s">
        <v>82</v>
      </c>
      <c r="I30" s="22">
        <v>2500</v>
      </c>
      <c r="J30" s="28">
        <f t="shared" si="2"/>
        <v>2500</v>
      </c>
      <c r="K30" s="28">
        <v>13000</v>
      </c>
      <c r="L30" s="22"/>
    </row>
    <row r="31" s="3" customFormat="1" ht="30" customHeight="1" spans="1:12">
      <c r="A31" s="21">
        <v>26</v>
      </c>
      <c r="B31" s="21" t="s">
        <v>15</v>
      </c>
      <c r="C31" s="22" t="s">
        <v>83</v>
      </c>
      <c r="D31" s="28" t="s">
        <v>84</v>
      </c>
      <c r="E31" s="26" t="s">
        <v>18</v>
      </c>
      <c r="F31" s="25" t="s">
        <v>85</v>
      </c>
      <c r="G31" s="24" t="s">
        <v>20</v>
      </c>
      <c r="H31" s="22" t="s">
        <v>86</v>
      </c>
      <c r="I31" s="22">
        <v>30000</v>
      </c>
      <c r="J31" s="28">
        <v>10000</v>
      </c>
      <c r="K31" s="28">
        <v>60000</v>
      </c>
      <c r="L31" s="22"/>
    </row>
    <row r="32" s="3" customFormat="1" ht="30" customHeight="1" spans="1:12">
      <c r="A32" s="21">
        <v>27</v>
      </c>
      <c r="B32" s="21" t="s">
        <v>15</v>
      </c>
      <c r="C32" s="22" t="s">
        <v>83</v>
      </c>
      <c r="D32" s="28" t="s">
        <v>87</v>
      </c>
      <c r="E32" s="26" t="s">
        <v>18</v>
      </c>
      <c r="F32" s="24" t="s">
        <v>66</v>
      </c>
      <c r="G32" s="24" t="s">
        <v>20</v>
      </c>
      <c r="H32" s="22" t="s">
        <v>88</v>
      </c>
      <c r="I32" s="22">
        <v>5500</v>
      </c>
      <c r="J32" s="28">
        <f t="shared" ref="J32:J34" si="3">I32</f>
        <v>5500</v>
      </c>
      <c r="K32" s="28">
        <v>28000</v>
      </c>
      <c r="L32" s="22"/>
    </row>
    <row r="33" s="3" customFormat="1" ht="30" customHeight="1" spans="1:12">
      <c r="A33" s="21">
        <v>28</v>
      </c>
      <c r="B33" s="21" t="s">
        <v>15</v>
      </c>
      <c r="C33" s="22" t="s">
        <v>83</v>
      </c>
      <c r="D33" s="28" t="s">
        <v>89</v>
      </c>
      <c r="E33" s="26" t="s">
        <v>18</v>
      </c>
      <c r="F33" s="25" t="s">
        <v>90</v>
      </c>
      <c r="G33" s="24" t="s">
        <v>20</v>
      </c>
      <c r="H33" s="22" t="s">
        <v>91</v>
      </c>
      <c r="I33" s="22">
        <v>7500</v>
      </c>
      <c r="J33" s="28">
        <f t="shared" si="3"/>
        <v>7500</v>
      </c>
      <c r="K33" s="28">
        <v>37000</v>
      </c>
      <c r="L33" s="22"/>
    </row>
    <row r="34" s="3" customFormat="1" ht="30" customHeight="1" spans="1:12">
      <c r="A34" s="21">
        <v>29</v>
      </c>
      <c r="B34" s="21" t="s">
        <v>15</v>
      </c>
      <c r="C34" s="22" t="s">
        <v>83</v>
      </c>
      <c r="D34" s="28" t="s">
        <v>92</v>
      </c>
      <c r="E34" s="26" t="s">
        <v>18</v>
      </c>
      <c r="F34" s="24" t="s">
        <v>26</v>
      </c>
      <c r="G34" s="24" t="s">
        <v>20</v>
      </c>
      <c r="H34" s="22" t="s">
        <v>93</v>
      </c>
      <c r="I34" s="22">
        <v>3500</v>
      </c>
      <c r="J34" s="28">
        <f t="shared" si="3"/>
        <v>3500</v>
      </c>
      <c r="K34" s="28">
        <v>18000</v>
      </c>
      <c r="L34" s="22"/>
    </row>
    <row r="35" s="3" customFormat="1" ht="30" customHeight="1" spans="1:12">
      <c r="A35" s="21">
        <v>30</v>
      </c>
      <c r="B35" s="21" t="s">
        <v>15</v>
      </c>
      <c r="C35" s="22" t="s">
        <v>94</v>
      </c>
      <c r="D35" s="22" t="s">
        <v>95</v>
      </c>
      <c r="E35" s="26" t="s">
        <v>18</v>
      </c>
      <c r="F35" s="25" t="s">
        <v>19</v>
      </c>
      <c r="G35" s="24" t="s">
        <v>20</v>
      </c>
      <c r="H35" s="28" t="s">
        <v>96</v>
      </c>
      <c r="I35" s="22">
        <v>4000</v>
      </c>
      <c r="J35" s="28">
        <v>4000</v>
      </c>
      <c r="K35" s="28">
        <v>20000</v>
      </c>
      <c r="L35" s="34"/>
    </row>
    <row r="36" s="3" customFormat="1" ht="30" customHeight="1" spans="1:12">
      <c r="A36" s="21">
        <v>31</v>
      </c>
      <c r="B36" s="21" t="s">
        <v>15</v>
      </c>
      <c r="C36" s="22" t="s">
        <v>97</v>
      </c>
      <c r="D36" s="22" t="s">
        <v>98</v>
      </c>
      <c r="E36" s="26" t="s">
        <v>18</v>
      </c>
      <c r="F36" s="25" t="s">
        <v>54</v>
      </c>
      <c r="G36" s="25" t="s">
        <v>20</v>
      </c>
      <c r="H36" s="22" t="s">
        <v>99</v>
      </c>
      <c r="I36" s="22">
        <v>3500</v>
      </c>
      <c r="J36" s="28">
        <f t="shared" ref="J36:J38" si="4">I36</f>
        <v>3500</v>
      </c>
      <c r="K36" s="22">
        <v>18000</v>
      </c>
      <c r="L36" s="22"/>
    </row>
    <row r="37" s="3" customFormat="1" ht="30" customHeight="1" spans="1:12">
      <c r="A37" s="21">
        <v>32</v>
      </c>
      <c r="B37" s="21" t="s">
        <v>15</v>
      </c>
      <c r="C37" s="22" t="s">
        <v>97</v>
      </c>
      <c r="D37" s="22" t="s">
        <v>100</v>
      </c>
      <c r="E37" s="26" t="s">
        <v>18</v>
      </c>
      <c r="F37" s="25" t="s">
        <v>54</v>
      </c>
      <c r="G37" s="25" t="s">
        <v>20</v>
      </c>
      <c r="H37" s="22" t="s">
        <v>101</v>
      </c>
      <c r="I37" s="22">
        <v>3500</v>
      </c>
      <c r="J37" s="28">
        <f t="shared" si="4"/>
        <v>3500</v>
      </c>
      <c r="K37" s="22">
        <v>18000</v>
      </c>
      <c r="L37" s="22"/>
    </row>
    <row r="38" s="3" customFormat="1" ht="30" customHeight="1" spans="1:12">
      <c r="A38" s="21">
        <v>33</v>
      </c>
      <c r="B38" s="21" t="s">
        <v>15</v>
      </c>
      <c r="C38" s="22" t="s">
        <v>102</v>
      </c>
      <c r="D38" s="22" t="s">
        <v>103</v>
      </c>
      <c r="E38" s="26" t="s">
        <v>18</v>
      </c>
      <c r="F38" s="22" t="s">
        <v>104</v>
      </c>
      <c r="G38" s="22" t="s">
        <v>20</v>
      </c>
      <c r="H38" s="28" t="s">
        <v>105</v>
      </c>
      <c r="I38" s="22">
        <v>8000</v>
      </c>
      <c r="J38" s="28">
        <f t="shared" si="4"/>
        <v>8000</v>
      </c>
      <c r="K38" s="22">
        <v>30000</v>
      </c>
      <c r="L38" s="22"/>
    </row>
    <row r="39" s="3" customFormat="1" ht="30" customHeight="1" spans="1:12">
      <c r="A39" s="21">
        <v>34</v>
      </c>
      <c r="B39" s="21" t="s">
        <v>15</v>
      </c>
      <c r="C39" s="22" t="s">
        <v>102</v>
      </c>
      <c r="D39" s="22" t="s">
        <v>106</v>
      </c>
      <c r="E39" s="26" t="s">
        <v>18</v>
      </c>
      <c r="F39" s="25" t="s">
        <v>66</v>
      </c>
      <c r="G39" s="22" t="s">
        <v>20</v>
      </c>
      <c r="H39" s="28" t="s">
        <v>107</v>
      </c>
      <c r="I39" s="22">
        <v>5000</v>
      </c>
      <c r="J39" s="28">
        <v>5000</v>
      </c>
      <c r="K39" s="22">
        <v>25000</v>
      </c>
      <c r="L39" s="22"/>
    </row>
    <row r="40" s="3" customFormat="1" ht="30" customHeight="1" spans="1:12">
      <c r="A40" s="21">
        <v>35</v>
      </c>
      <c r="B40" s="21" t="s">
        <v>15</v>
      </c>
      <c r="C40" s="22" t="s">
        <v>102</v>
      </c>
      <c r="D40" s="22" t="s">
        <v>108</v>
      </c>
      <c r="E40" s="26" t="s">
        <v>18</v>
      </c>
      <c r="F40" s="22" t="s">
        <v>109</v>
      </c>
      <c r="G40" s="22" t="s">
        <v>20</v>
      </c>
      <c r="H40" s="28" t="s">
        <v>105</v>
      </c>
      <c r="I40" s="22">
        <v>20000</v>
      </c>
      <c r="J40" s="28">
        <v>8000</v>
      </c>
      <c r="K40" s="22">
        <v>40000</v>
      </c>
      <c r="L40" s="22"/>
    </row>
    <row r="41" s="3" customFormat="1" ht="30" customHeight="1" spans="1:12">
      <c r="A41" s="21">
        <v>36</v>
      </c>
      <c r="B41" s="21" t="s">
        <v>15</v>
      </c>
      <c r="C41" s="22" t="s">
        <v>102</v>
      </c>
      <c r="D41" s="22" t="s">
        <v>110</v>
      </c>
      <c r="E41" s="26" t="s">
        <v>18</v>
      </c>
      <c r="F41" s="22" t="s">
        <v>36</v>
      </c>
      <c r="G41" s="22" t="s">
        <v>20</v>
      </c>
      <c r="H41" s="24" t="s">
        <v>111</v>
      </c>
      <c r="I41" s="22">
        <v>6000</v>
      </c>
      <c r="J41" s="28">
        <v>6000</v>
      </c>
      <c r="K41" s="22">
        <v>30000</v>
      </c>
      <c r="L41" s="22"/>
    </row>
    <row r="42" s="3" customFormat="1" ht="30" customHeight="1" spans="1:12">
      <c r="A42" s="21">
        <v>37</v>
      </c>
      <c r="B42" s="21" t="s">
        <v>15</v>
      </c>
      <c r="C42" s="22" t="s">
        <v>112</v>
      </c>
      <c r="D42" s="22" t="s">
        <v>113</v>
      </c>
      <c r="E42" s="26" t="s">
        <v>18</v>
      </c>
      <c r="F42" s="22" t="s">
        <v>19</v>
      </c>
      <c r="G42" s="24" t="s">
        <v>20</v>
      </c>
      <c r="H42" s="25" t="s">
        <v>114</v>
      </c>
      <c r="I42" s="22">
        <v>3500</v>
      </c>
      <c r="J42" s="28">
        <f t="shared" ref="J42:J48" si="5">I42</f>
        <v>3500</v>
      </c>
      <c r="K42" s="28">
        <v>18000</v>
      </c>
      <c r="L42" s="22"/>
    </row>
    <row r="43" s="3" customFormat="1" ht="30" customHeight="1" spans="1:12">
      <c r="A43" s="21">
        <v>38</v>
      </c>
      <c r="B43" s="21" t="s">
        <v>15</v>
      </c>
      <c r="C43" s="22" t="s">
        <v>112</v>
      </c>
      <c r="D43" s="22" t="s">
        <v>115</v>
      </c>
      <c r="E43" s="26" t="s">
        <v>18</v>
      </c>
      <c r="F43" s="22" t="s">
        <v>66</v>
      </c>
      <c r="G43" s="24" t="s">
        <v>20</v>
      </c>
      <c r="H43" s="25" t="s">
        <v>116</v>
      </c>
      <c r="I43" s="22">
        <v>5000</v>
      </c>
      <c r="J43" s="28">
        <f t="shared" si="5"/>
        <v>5000</v>
      </c>
      <c r="K43" s="28">
        <v>25000</v>
      </c>
      <c r="L43" s="22"/>
    </row>
    <row r="44" s="3" customFormat="1" ht="30" customHeight="1" spans="1:12">
      <c r="A44" s="21">
        <v>39</v>
      </c>
      <c r="B44" s="21" t="s">
        <v>15</v>
      </c>
      <c r="C44" s="22" t="s">
        <v>112</v>
      </c>
      <c r="D44" s="22" t="s">
        <v>117</v>
      </c>
      <c r="E44" s="26" t="s">
        <v>18</v>
      </c>
      <c r="F44" s="22" t="s">
        <v>19</v>
      </c>
      <c r="G44" s="24" t="s">
        <v>20</v>
      </c>
      <c r="H44" s="25" t="s">
        <v>118</v>
      </c>
      <c r="I44" s="22">
        <v>3500</v>
      </c>
      <c r="J44" s="28">
        <f t="shared" si="5"/>
        <v>3500</v>
      </c>
      <c r="K44" s="28">
        <v>18000</v>
      </c>
      <c r="L44" s="22"/>
    </row>
    <row r="45" s="3" customFormat="1" ht="30" customHeight="1" spans="1:12">
      <c r="A45" s="21">
        <v>40</v>
      </c>
      <c r="B45" s="21" t="s">
        <v>15</v>
      </c>
      <c r="C45" s="22" t="s">
        <v>112</v>
      </c>
      <c r="D45" s="22" t="s">
        <v>119</v>
      </c>
      <c r="E45" s="26" t="s">
        <v>18</v>
      </c>
      <c r="F45" s="22" t="s">
        <v>26</v>
      </c>
      <c r="G45" s="24" t="s">
        <v>20</v>
      </c>
      <c r="H45" s="25" t="s">
        <v>120</v>
      </c>
      <c r="I45" s="22">
        <v>3000</v>
      </c>
      <c r="J45" s="28">
        <f t="shared" si="5"/>
        <v>3000</v>
      </c>
      <c r="K45" s="28">
        <v>16000</v>
      </c>
      <c r="L45" s="22"/>
    </row>
    <row r="46" s="3" customFormat="1" ht="30" customHeight="1" spans="1:12">
      <c r="A46" s="21">
        <v>41</v>
      </c>
      <c r="B46" s="21" t="s">
        <v>15</v>
      </c>
      <c r="C46" s="22" t="s">
        <v>112</v>
      </c>
      <c r="D46" s="22" t="s">
        <v>121</v>
      </c>
      <c r="E46" s="26" t="s">
        <v>18</v>
      </c>
      <c r="F46" s="22" t="s">
        <v>122</v>
      </c>
      <c r="G46" s="24" t="s">
        <v>20</v>
      </c>
      <c r="H46" s="25" t="s">
        <v>123</v>
      </c>
      <c r="I46" s="22">
        <v>4500</v>
      </c>
      <c r="J46" s="28">
        <f t="shared" si="5"/>
        <v>4500</v>
      </c>
      <c r="K46" s="28">
        <v>23000</v>
      </c>
      <c r="L46" s="22"/>
    </row>
    <row r="47" s="3" customFormat="1" ht="30" customHeight="1" spans="1:12">
      <c r="A47" s="21">
        <v>42</v>
      </c>
      <c r="B47" s="21" t="s">
        <v>15</v>
      </c>
      <c r="C47" s="22" t="s">
        <v>112</v>
      </c>
      <c r="D47" s="22" t="s">
        <v>124</v>
      </c>
      <c r="E47" s="26" t="s">
        <v>18</v>
      </c>
      <c r="F47" s="22" t="s">
        <v>54</v>
      </c>
      <c r="G47" s="24" t="s">
        <v>20</v>
      </c>
      <c r="H47" s="25" t="s">
        <v>125</v>
      </c>
      <c r="I47" s="22">
        <v>3500</v>
      </c>
      <c r="J47" s="28">
        <f t="shared" si="5"/>
        <v>3500</v>
      </c>
      <c r="K47" s="28">
        <v>18000</v>
      </c>
      <c r="L47" s="22"/>
    </row>
    <row r="48" s="3" customFormat="1" ht="30" customHeight="1" spans="1:12">
      <c r="A48" s="21">
        <v>43</v>
      </c>
      <c r="B48" s="21" t="s">
        <v>15</v>
      </c>
      <c r="C48" s="22" t="s">
        <v>112</v>
      </c>
      <c r="D48" s="22" t="s">
        <v>126</v>
      </c>
      <c r="E48" s="26" t="s">
        <v>18</v>
      </c>
      <c r="F48" s="22" t="s">
        <v>127</v>
      </c>
      <c r="G48" s="24" t="s">
        <v>128</v>
      </c>
      <c r="H48" s="25" t="s">
        <v>129</v>
      </c>
      <c r="I48" s="22">
        <v>10000</v>
      </c>
      <c r="J48" s="28">
        <f t="shared" si="5"/>
        <v>10000</v>
      </c>
      <c r="K48" s="28">
        <v>50000</v>
      </c>
      <c r="L48" s="22"/>
    </row>
    <row r="49" s="3" customFormat="1" ht="30" customHeight="1" spans="1:12">
      <c r="A49" s="29" t="s">
        <v>130</v>
      </c>
      <c r="B49" s="30"/>
      <c r="C49" s="31"/>
      <c r="D49" s="31"/>
      <c r="E49" s="31"/>
      <c r="F49" s="32"/>
      <c r="G49" s="32"/>
      <c r="H49" s="33"/>
      <c r="I49" s="33">
        <f>SUM(I6:I48)</f>
        <v>231500</v>
      </c>
      <c r="J49" s="33">
        <f>SUM(J6:J48)</f>
        <v>195600</v>
      </c>
      <c r="K49" s="33">
        <f>SUM(K6:K48)</f>
        <v>1016000</v>
      </c>
      <c r="L49" s="33"/>
    </row>
  </sheetData>
  <mergeCells count="16">
    <mergeCell ref="A1:B1"/>
    <mergeCell ref="A2:L2"/>
    <mergeCell ref="A3:L3"/>
    <mergeCell ref="A49:C4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75" right="0.75" top="1" bottom="1" header="0.5" footer="0.5"/>
  <pageSetup paperSize="9" scale="8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心的梦想家</cp:lastModifiedBy>
  <dcterms:created xsi:type="dcterms:W3CDTF">2021-10-21T00:46:00Z</dcterms:created>
  <dcterms:modified xsi:type="dcterms:W3CDTF">2021-10-21T08:15:49Z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ECCF3BD7FE7D48BFA604798FB5610469</vt:lpwstr>
  </property>
</Properties>
</file>