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金分配表" sheetId="1" r:id="rId1"/>
    <sheet name="振兴出租" sheetId="2" r:id="rId2"/>
    <sheet name="永盛出租" sheetId="3" r:id="rId3"/>
    <sheet name="万顺出租" sheetId="4" r:id="rId4"/>
    <sheet name="闽运出租" sheetId="5" r:id="rId5"/>
    <sheet name="兴达出租" sheetId="6" r:id="rId6"/>
  </sheets>
  <definedNames/>
  <calcPr fullCalcOnLoad="1"/>
</workbook>
</file>

<file path=xl/sharedStrings.xml><?xml version="1.0" encoding="utf-8"?>
<sst xmlns="http://schemas.openxmlformats.org/spreadsheetml/2006/main" count="341" uniqueCount="323">
  <si>
    <t>附件:</t>
  </si>
  <si>
    <t xml:space="preserve"> 2020年度出租车成品油价格补助资金分配表</t>
  </si>
  <si>
    <t>单位：福鼎市交通运输局</t>
  </si>
  <si>
    <t>序号</t>
  </si>
  <si>
    <t>单位名称</t>
  </si>
  <si>
    <t>在册车辆数</t>
  </si>
  <si>
    <t>在册总月数</t>
  </si>
  <si>
    <t>补助标准(元/月)</t>
  </si>
  <si>
    <t>补助金额（元）</t>
  </si>
  <si>
    <t>福鼎市振兴汽车出租有限公司</t>
  </si>
  <si>
    <t>福鼎市永盛出租汽车有限公司</t>
  </si>
  <si>
    <t>福建省福鼎市万顺出租汽车有限公司</t>
  </si>
  <si>
    <t>福建省宁德市汽车运输集团有限公司福鼎出租汽车分公司</t>
  </si>
  <si>
    <t>福鼎市兴达出租汽车有限公司</t>
  </si>
  <si>
    <t>合计</t>
  </si>
  <si>
    <t>备注：本表是根据《福建省财政厅 福建省交通运输厅关于下达2020年度农村客运和出租车成品油价格补助资金的通知》（闽财建指〔2022〕60号）下达的补贴资金和2020年度各企业出租车在册月数计算出的具体补贴标准。经复核，原2020年出租车申报在册月数为2980月，核减在册月数9个月，核定申报在册月数2971月，补助金额为1216600元。</t>
  </si>
  <si>
    <t>2020年度出租车成品油价格补助资金分配表</t>
  </si>
  <si>
    <t>填报单位：福鼎市振兴汽车出租有限公司</t>
  </si>
  <si>
    <t>车号</t>
  </si>
  <si>
    <t>在册月数</t>
  </si>
  <si>
    <t>补助标准（月/元）</t>
  </si>
  <si>
    <t>闽JT2263</t>
  </si>
  <si>
    <t>闽JT2268</t>
  </si>
  <si>
    <t>闽JT2285</t>
  </si>
  <si>
    <t>闽JT2299</t>
  </si>
  <si>
    <t>闽JT2316</t>
  </si>
  <si>
    <t>闽JT2318</t>
  </si>
  <si>
    <t>闽JT2321</t>
  </si>
  <si>
    <t>闽JT2331</t>
  </si>
  <si>
    <t>闽JT2333</t>
  </si>
  <si>
    <t>闽JT2353</t>
  </si>
  <si>
    <t>闽JT2368</t>
  </si>
  <si>
    <t>闽JT2377</t>
  </si>
  <si>
    <t>闽JT2382</t>
  </si>
  <si>
    <t>闽JT2399</t>
  </si>
  <si>
    <t>闽JT8759</t>
  </si>
  <si>
    <t>闽JT8761</t>
  </si>
  <si>
    <t>闽JT8762</t>
  </si>
  <si>
    <t>闽JT8763</t>
  </si>
  <si>
    <t>闽JT8775</t>
  </si>
  <si>
    <t>闽JT8778</t>
  </si>
  <si>
    <t>闽JT8780</t>
  </si>
  <si>
    <t>闽JT8787</t>
  </si>
  <si>
    <t>闽JT8791</t>
  </si>
  <si>
    <t>闽JT8796</t>
  </si>
  <si>
    <t>闽JT3380</t>
  </si>
  <si>
    <t>闽JT3618</t>
  </si>
  <si>
    <t>闽JT3656</t>
  </si>
  <si>
    <t>闽JT3678</t>
  </si>
  <si>
    <t>闽JT3686</t>
  </si>
  <si>
    <t>闽JT3688</t>
  </si>
  <si>
    <t>闽JT3776</t>
  </si>
  <si>
    <t>闽JT3788</t>
  </si>
  <si>
    <t>闽JT3808</t>
  </si>
  <si>
    <t>闽JT3838</t>
  </si>
  <si>
    <t>闽JT3858</t>
  </si>
  <si>
    <t>闽JT3878</t>
  </si>
  <si>
    <t>闽JT3916</t>
  </si>
  <si>
    <t>闽JT3968</t>
  </si>
  <si>
    <t>闽JT3976</t>
  </si>
  <si>
    <t>闽JT5000</t>
  </si>
  <si>
    <t>闽JT5002</t>
  </si>
  <si>
    <t>闽JT5005</t>
  </si>
  <si>
    <t>闽JT5006</t>
  </si>
  <si>
    <t>闽JT5033</t>
  </si>
  <si>
    <t>闽JT5081</t>
  </si>
  <si>
    <t>闽JT5088</t>
  </si>
  <si>
    <t>闽JT5105</t>
  </si>
  <si>
    <t>闽JT5157</t>
  </si>
  <si>
    <t>闽JT5208</t>
  </si>
  <si>
    <t>闽JT5215</t>
  </si>
  <si>
    <t>闽JT5216</t>
  </si>
  <si>
    <t>闽JT5278</t>
  </si>
  <si>
    <t>闽JT5299</t>
  </si>
  <si>
    <t>闽JT5332</t>
  </si>
  <si>
    <t>闽JT5353</t>
  </si>
  <si>
    <t>闽JT5377</t>
  </si>
  <si>
    <t>闽JT5389</t>
  </si>
  <si>
    <t>闽JT5396</t>
  </si>
  <si>
    <t>闽JT5552</t>
  </si>
  <si>
    <t>闽JT5505</t>
  </si>
  <si>
    <t>闽JT5559</t>
  </si>
  <si>
    <t>闽JT5778</t>
  </si>
  <si>
    <t>闽JT5788</t>
  </si>
  <si>
    <t>闽JT5596</t>
  </si>
  <si>
    <t>闽JT5605</t>
  </si>
  <si>
    <t>闽JD06105</t>
  </si>
  <si>
    <t>闽JD06526</t>
  </si>
  <si>
    <t>闽JD06810</t>
  </si>
  <si>
    <t>闽JD09618</t>
  </si>
  <si>
    <t>合计：</t>
  </si>
  <si>
    <t>备注：多余1.14元分配于闽JD09618</t>
  </si>
  <si>
    <t xml:space="preserve">企业名称：福鼎市永盛出租汽车有限公司                 </t>
  </si>
  <si>
    <t>全年在册月数</t>
  </si>
  <si>
    <t>补助标准
（元/月）</t>
  </si>
  <si>
    <t>补助金额
（元）</t>
  </si>
  <si>
    <t>闽JT8513</t>
  </si>
  <si>
    <t>闽JT8551</t>
  </si>
  <si>
    <t>闽JT8600</t>
  </si>
  <si>
    <t>闽JT8605</t>
  </si>
  <si>
    <t>闽JT8657</t>
  </si>
  <si>
    <t>闽JT8663</t>
  </si>
  <si>
    <t>闽JT8671</t>
  </si>
  <si>
    <t>闽JT8673</t>
  </si>
  <si>
    <t>闽JT8676</t>
  </si>
  <si>
    <t>闽JT8677</t>
  </si>
  <si>
    <t>闽JT8680</t>
  </si>
  <si>
    <t>闽JT8681</t>
  </si>
  <si>
    <t>闽JT8683</t>
  </si>
  <si>
    <t>闽JT8688</t>
  </si>
  <si>
    <t>闽JT8699</t>
  </si>
  <si>
    <t>闽JT8700</t>
  </si>
  <si>
    <t>闽JT8706</t>
  </si>
  <si>
    <t>闽JT8707</t>
  </si>
  <si>
    <t>闽JT8708</t>
  </si>
  <si>
    <t>闽JT8709</t>
  </si>
  <si>
    <t>闽JT8711</t>
  </si>
  <si>
    <t>闽JT8716</t>
  </si>
  <si>
    <t>闽JT8717</t>
  </si>
  <si>
    <t>闽JT8718</t>
  </si>
  <si>
    <t>闽JT8719</t>
  </si>
  <si>
    <t>闽JT8727</t>
  </si>
  <si>
    <t>闽JT8729</t>
  </si>
  <si>
    <t>闽JT2261</t>
  </si>
  <si>
    <t>闽JT2271</t>
  </si>
  <si>
    <t>闽JT2281</t>
  </si>
  <si>
    <t>闽JT2296</t>
  </si>
  <si>
    <t>闽JT2311</t>
  </si>
  <si>
    <t>闽JT2317</t>
  </si>
  <si>
    <t>闽JT2329</t>
  </si>
  <si>
    <t>闽JT2336</t>
  </si>
  <si>
    <t>闽JT2337</t>
  </si>
  <si>
    <t>闽JT2355</t>
  </si>
  <si>
    <t>闽JT2357</t>
  </si>
  <si>
    <t>闽JT2372</t>
  </si>
  <si>
    <t>闽JT2373</t>
  </si>
  <si>
    <t>闽JT2375</t>
  </si>
  <si>
    <t>闽JT2398</t>
  </si>
  <si>
    <t>闽JT9756</t>
  </si>
  <si>
    <t>闽JT9759</t>
  </si>
  <si>
    <t>闽JT9836</t>
  </si>
  <si>
    <t>闽JT9883</t>
  </si>
  <si>
    <t>闽JT9888</t>
  </si>
  <si>
    <t>闽JT9938</t>
  </si>
  <si>
    <t>闽JT9989</t>
  </si>
  <si>
    <t>闽JD01069</t>
  </si>
  <si>
    <t>闽JD02386</t>
  </si>
  <si>
    <t>闽JD02818</t>
  </si>
  <si>
    <t>闽JD05109</t>
  </si>
  <si>
    <t>闽JD05529</t>
  </si>
  <si>
    <t>闽JD05628</t>
  </si>
  <si>
    <t>闽JD05709</t>
  </si>
  <si>
    <t>闽JD05979</t>
  </si>
  <si>
    <t>闽JD07000</t>
  </si>
  <si>
    <t>闽JD07333</t>
  </si>
  <si>
    <t>闽JD08768</t>
  </si>
  <si>
    <t>闽JD09969</t>
  </si>
  <si>
    <t>填报单位：福鼎市万顺出租汽车有限公司</t>
  </si>
  <si>
    <t>补助标准</t>
  </si>
  <si>
    <t>补助金额</t>
  </si>
  <si>
    <t>（元/月）</t>
  </si>
  <si>
    <t>元</t>
  </si>
  <si>
    <t>闽JT2623</t>
  </si>
  <si>
    <t>闽JT2935</t>
  </si>
  <si>
    <t>闽JT3520</t>
  </si>
  <si>
    <t>闽JT3550</t>
  </si>
  <si>
    <t>闽JT3585</t>
  </si>
  <si>
    <t>闽JT3606</t>
  </si>
  <si>
    <t>闽JT3609</t>
  </si>
  <si>
    <t>闽JT3616</t>
  </si>
  <si>
    <t>闽JT3633</t>
  </si>
  <si>
    <t>闽JT3638</t>
  </si>
  <si>
    <t>闽JT3651</t>
  </si>
  <si>
    <t>闽JT3653</t>
  </si>
  <si>
    <t>闽JT3655</t>
  </si>
  <si>
    <t>闽JT3658</t>
  </si>
  <si>
    <t>闽JT3663</t>
  </si>
  <si>
    <t>闽JT3667</t>
  </si>
  <si>
    <t>闽JT3676</t>
  </si>
  <si>
    <t>闽JT3682</t>
  </si>
  <si>
    <t>闽JT3683</t>
  </si>
  <si>
    <t>闽JT3696</t>
  </si>
  <si>
    <t>闽JT3728</t>
  </si>
  <si>
    <t>闽JT3733</t>
  </si>
  <si>
    <t>闽JT3737</t>
  </si>
  <si>
    <t>闽JT3755</t>
  </si>
  <si>
    <t>闽JT3759</t>
  </si>
  <si>
    <t>闽JT3777</t>
  </si>
  <si>
    <t>闽JT3785</t>
  </si>
  <si>
    <t>闽JT3786</t>
  </si>
  <si>
    <t>闽JT3796</t>
  </si>
  <si>
    <t>闽JT3799</t>
  </si>
  <si>
    <t>闽JT3818</t>
  </si>
  <si>
    <t>闽JT3822</t>
  </si>
  <si>
    <t>闽JT3827</t>
  </si>
  <si>
    <t>闽JT3855</t>
  </si>
  <si>
    <t>闽JT3872</t>
  </si>
  <si>
    <t>闽JT3883</t>
  </si>
  <si>
    <t>闽JT3885</t>
  </si>
  <si>
    <t>闽JT3891</t>
  </si>
  <si>
    <t>闽JT3919</t>
  </si>
  <si>
    <t>闽JT3936</t>
  </si>
  <si>
    <t>闽JT3955</t>
  </si>
  <si>
    <t>闽JT3963</t>
  </si>
  <si>
    <t>闽JT3989</t>
  </si>
  <si>
    <t>闽JT3992</t>
  </si>
  <si>
    <t>闽JT3993</t>
  </si>
  <si>
    <t>闽JT3995</t>
  </si>
  <si>
    <t>闽JT3997</t>
  </si>
  <si>
    <t>闽JT3998</t>
  </si>
  <si>
    <t>闽JT3999</t>
  </si>
  <si>
    <t>闽JT5077</t>
  </si>
  <si>
    <t>闽JT5085</t>
  </si>
  <si>
    <t>闽JT5090</t>
  </si>
  <si>
    <t>闽JT5095</t>
  </si>
  <si>
    <t>闽JT5110</t>
  </si>
  <si>
    <t>闽JT5111</t>
  </si>
  <si>
    <t>闽JT5117</t>
  </si>
  <si>
    <t>闽JT5118</t>
  </si>
  <si>
    <t>闽JT5119</t>
  </si>
  <si>
    <t>闽JT5138</t>
  </si>
  <si>
    <t>闽JT5153</t>
  </si>
  <si>
    <t>闽JT5155</t>
  </si>
  <si>
    <t>闽JT5158</t>
  </si>
  <si>
    <t>闽JT5177</t>
  </si>
  <si>
    <t>闽JT5181</t>
  </si>
  <si>
    <t>闽JT5222</t>
  </si>
  <si>
    <t>闽JT5288</t>
  </si>
  <si>
    <t>闽JT5298</t>
  </si>
  <si>
    <t>闽JT5313</t>
  </si>
  <si>
    <t>闽JT5388</t>
  </si>
  <si>
    <t>闽JT5533</t>
  </si>
  <si>
    <t>闽JT5536</t>
  </si>
  <si>
    <t>闽JT5567</t>
  </si>
  <si>
    <t>闽JT5766</t>
  </si>
  <si>
    <t xml:space="preserve">填报单位（盖章）：福建省宁德市汽车运输集团有限公司福鼎出租汽车分公司                             </t>
  </si>
  <si>
    <t>车牌号码</t>
  </si>
  <si>
    <t>补助标准（元/月）</t>
  </si>
  <si>
    <t>闽JT3600</t>
  </si>
  <si>
    <t>闽JT3608</t>
  </si>
  <si>
    <t>闽JT3677</t>
  </si>
  <si>
    <t>闽JT3718</t>
  </si>
  <si>
    <t>闽JT3773</t>
  </si>
  <si>
    <t>闽JT3877</t>
  </si>
  <si>
    <t>闽JT3896</t>
  </si>
  <si>
    <t>闽JT3898</t>
  </si>
  <si>
    <t>闽JT3899</t>
  </si>
  <si>
    <t>闽JT3909</t>
  </si>
  <si>
    <t>闽JT3918</t>
  </si>
  <si>
    <t>闽JT3958</t>
  </si>
  <si>
    <t>闽JT3959</t>
  </si>
  <si>
    <t>闽JT5016</t>
  </si>
  <si>
    <t>闽JT5098</t>
  </si>
  <si>
    <t>闽JT5099</t>
  </si>
  <si>
    <t>闽JT5156</t>
  </si>
  <si>
    <t>闽JT5168</t>
  </si>
  <si>
    <t>闽JT5169</t>
  </si>
  <si>
    <t>闽JT5356</t>
  </si>
  <si>
    <t>闽JT5358</t>
  </si>
  <si>
    <t>闽JT5398</t>
  </si>
  <si>
    <t>闽JT5399</t>
  </si>
  <si>
    <t>闽JT5506</t>
  </si>
  <si>
    <t>闽JT5509</t>
  </si>
  <si>
    <t>闽JT5386</t>
  </si>
  <si>
    <t>闽JT5636</t>
  </si>
  <si>
    <t>2020年出租车成品油价格补助资金分配表</t>
  </si>
  <si>
    <t xml:space="preserve">填报单位：福鼎市兴达出租汽车有限公司                    </t>
  </si>
  <si>
    <t>车牌号</t>
  </si>
  <si>
    <t>在册天数</t>
  </si>
  <si>
    <t xml:space="preserve">补助标准元（/月）   </t>
  </si>
  <si>
    <t>闽JT2288</t>
  </si>
  <si>
    <t>闽JT3806</t>
  </si>
  <si>
    <t>闽JT3832</t>
  </si>
  <si>
    <t>闽JT3837</t>
  </si>
  <si>
    <t>闽JT3926</t>
  </si>
  <si>
    <t>闽JT3979</t>
  </si>
  <si>
    <t>闽JT5018</t>
  </si>
  <si>
    <t>闽JT5076</t>
  </si>
  <si>
    <t>闽JT5106</t>
  </si>
  <si>
    <t>闽JT5127</t>
  </si>
  <si>
    <t>闽JT5133</t>
  </si>
  <si>
    <t>闽JT5152</t>
  </si>
  <si>
    <t>闽JT5159</t>
  </si>
  <si>
    <t>闽JT5161</t>
  </si>
  <si>
    <t>闽JT5163</t>
  </si>
  <si>
    <t>闽JT5167</t>
  </si>
  <si>
    <t>闽JT5178</t>
  </si>
  <si>
    <t>闽JT5179</t>
  </si>
  <si>
    <t>闽JT5183</t>
  </si>
  <si>
    <t>闽JT5185</t>
  </si>
  <si>
    <t>闽JT5186</t>
  </si>
  <si>
    <t>闽JT5198</t>
  </si>
  <si>
    <t>闽JT5226</t>
  </si>
  <si>
    <t>闽JT5229</t>
  </si>
  <si>
    <t>闽JT5233</t>
  </si>
  <si>
    <t>闽JT5236</t>
  </si>
  <si>
    <t>闽JT5238</t>
  </si>
  <si>
    <t>闽JT5255</t>
  </si>
  <si>
    <t>闽JT5256</t>
  </si>
  <si>
    <t>闽JT5269</t>
  </si>
  <si>
    <t>闽JT5276</t>
  </si>
  <si>
    <t>闽JT5277</t>
  </si>
  <si>
    <t>闽JT5286</t>
  </si>
  <si>
    <t>闽JT5315</t>
  </si>
  <si>
    <t>闽JT5316</t>
  </si>
  <si>
    <t>闽JT5318</t>
  </si>
  <si>
    <t>闽JT5319</t>
  </si>
  <si>
    <t>闽JT5322</t>
  </si>
  <si>
    <t>闽JT5326</t>
  </si>
  <si>
    <t>闽JT5327</t>
  </si>
  <si>
    <t>闽JT5328</t>
  </si>
  <si>
    <t>闽JT5329</t>
  </si>
  <si>
    <t>闽JT5333</t>
  </si>
  <si>
    <t>闽JT5335</t>
  </si>
  <si>
    <t>闽JT5336</t>
  </si>
  <si>
    <t>闽JT5337</t>
  </si>
  <si>
    <t>闽JT5339</t>
  </si>
  <si>
    <t>闽JT5355</t>
  </si>
  <si>
    <t>闽JT5359</t>
  </si>
  <si>
    <t>闽JT5366</t>
  </si>
  <si>
    <t>闽JT5378</t>
  </si>
  <si>
    <t>闽JT8756</t>
  </si>
  <si>
    <t>备注：根据福鼎市交通运输局《关于下达2020年度农村客运和出租车成品油价格补助资金的通知》（鼎交函【2022】60号）出租车成品油价格补助资金多0.00375元分配给闽JT8756车辆。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</si>
</sst>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_ "/>
    <numFmt numFmtId="178" formatCode="0.00_);[Red]\(0.00\)"/>
    <numFmt numFmtId="179" formatCode="0_);[Red]\(0\)"/>
    <numFmt numFmtId="180" formatCode="0.000_);[Red]\(0.000\)"/>
    <numFmt numFmtId="181" formatCode="0.00000_);[Red]\(0.00000\)"/>
    <numFmt numFmtId="182" formatCode="0_);\(0\)"/>
    <numFmt numFmtId="183" formatCode="#,##0.00;[Red]#,##0.00"/>
    <numFmt numFmtId="184" formatCode="#,##0.00_);\(#,##0.00\)"/>
  </numFmts>
  <fonts count="69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8"/>
      <name val="仿宋_GB2312"/>
      <family val="3"/>
    </font>
    <font>
      <sz val="14"/>
      <name val="仿宋_GB2312"/>
      <family val="3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8"/>
      <color indexed="8"/>
      <name val="微软雅黑"/>
      <family val="2"/>
    </font>
    <font>
      <sz val="12"/>
      <color indexed="8"/>
      <name val="微软雅黑"/>
      <family val="2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22"/>
      <color rgb="FF000000"/>
      <name val="方正小标宋简体"/>
      <family val="0"/>
    </font>
    <font>
      <sz val="12"/>
      <color rgb="FF000000"/>
      <name val="宋体"/>
      <family val="0"/>
    </font>
    <font>
      <b/>
      <sz val="22"/>
      <color rgb="FF000000"/>
      <name val="宋体"/>
      <family val="0"/>
    </font>
    <font>
      <sz val="18"/>
      <color theme="1"/>
      <name val="微软雅黑"/>
      <family val="2"/>
    </font>
    <font>
      <sz val="12"/>
      <color theme="1"/>
      <name val="微软雅黑"/>
      <family val="2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1" fillId="0" borderId="0">
      <alignment vertical="center"/>
      <protection/>
    </xf>
    <xf numFmtId="0" fontId="15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8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1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left" vertical="center"/>
    </xf>
    <xf numFmtId="0" fontId="6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1" fillId="0" borderId="9" xfId="0" applyNumberFormat="1" applyFont="1" applyFill="1" applyBorder="1" applyAlignment="1">
      <alignment vertical="center"/>
    </xf>
    <xf numFmtId="0" fontId="61" fillId="0" borderId="9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2" fillId="0" borderId="13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7" fontId="41" fillId="0" borderId="13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78" fontId="0" fillId="0" borderId="9" xfId="0" applyNumberFormat="1" applyFont="1" applyFill="1" applyBorder="1" applyAlignment="1" applyProtection="1">
      <alignment horizontal="center" vertical="center" wrapText="1"/>
      <protection/>
    </xf>
    <xf numFmtId="17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79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>
      <alignment vertical="center"/>
    </xf>
    <xf numFmtId="181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 wrapText="1"/>
    </xf>
    <xf numFmtId="179" fontId="8" fillId="0" borderId="9" xfId="0" applyNumberFormat="1" applyFont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0" fillId="0" borderId="0" xfId="0" applyNumberFormat="1" applyFill="1" applyAlignment="1">
      <alignment/>
    </xf>
    <xf numFmtId="0" fontId="6" fillId="0" borderId="0" xfId="0" applyFont="1" applyFill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82" fontId="13" fillId="0" borderId="9" xfId="0" applyNumberFormat="1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183" fontId="13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84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76" fontId="12" fillId="0" borderId="0" xfId="0" applyNumberFormat="1" applyFont="1" applyFill="1" applyAlignment="1">
      <alignment horizontal="center" vertical="center" wrapText="1"/>
    </xf>
    <xf numFmtId="0" fontId="64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left" wrapText="1"/>
    </xf>
    <xf numFmtId="176" fontId="65" fillId="0" borderId="0" xfId="0" applyNumberFormat="1" applyFont="1" applyFill="1" applyAlignment="1">
      <alignment horizontal="left" wrapText="1"/>
    </xf>
    <xf numFmtId="0" fontId="6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62" fillId="33" borderId="21" xfId="0" applyFont="1" applyFill="1" applyBorder="1" applyAlignment="1">
      <alignment vertical="center" wrapText="1"/>
    </xf>
    <xf numFmtId="0" fontId="62" fillId="33" borderId="21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 wrapText="1"/>
    </xf>
    <xf numFmtId="0" fontId="62" fillId="33" borderId="0" xfId="0" applyFont="1" applyFill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H20" sqref="H20"/>
    </sheetView>
  </sheetViews>
  <sheetFormatPr defaultColWidth="9.00390625" defaultRowHeight="14.25"/>
  <cols>
    <col min="1" max="1" width="6.75390625" style="10" customWidth="1"/>
    <col min="2" max="2" width="48.125" style="10" customWidth="1"/>
    <col min="3" max="3" width="13.875" style="10" customWidth="1"/>
    <col min="4" max="4" width="12.875" style="10" customWidth="1"/>
    <col min="5" max="5" width="17.75390625" style="48" customWidth="1"/>
    <col min="6" max="6" width="19.625" style="10" customWidth="1"/>
    <col min="7" max="16384" width="9.00390625" style="10" customWidth="1"/>
  </cols>
  <sheetData>
    <row r="1" spans="1:6" ht="22.5" customHeight="1">
      <c r="A1" s="60" t="s">
        <v>0</v>
      </c>
      <c r="B1" s="60"/>
      <c r="C1" s="49"/>
      <c r="D1" s="49"/>
      <c r="E1" s="50"/>
      <c r="F1" s="49"/>
    </row>
    <row r="2" spans="1:6" ht="40.5" customHeight="1">
      <c r="A2" s="61" t="s">
        <v>1</v>
      </c>
      <c r="B2" s="62"/>
      <c r="C2" s="62"/>
      <c r="D2" s="62"/>
      <c r="E2" s="63"/>
      <c r="F2" s="62"/>
    </row>
    <row r="3" spans="1:6" ht="40.5" customHeight="1">
      <c r="A3" s="64" t="s">
        <v>2</v>
      </c>
      <c r="B3" s="65"/>
      <c r="C3" s="65"/>
      <c r="D3" s="65"/>
      <c r="E3" s="66"/>
      <c r="F3" s="65"/>
    </row>
    <row r="4" spans="1:6" ht="30" customHeight="1">
      <c r="A4" s="51" t="s">
        <v>3</v>
      </c>
      <c r="B4" s="52" t="s">
        <v>4</v>
      </c>
      <c r="C4" s="52" t="s">
        <v>5</v>
      </c>
      <c r="D4" s="53" t="s">
        <v>6</v>
      </c>
      <c r="E4" s="54" t="s">
        <v>7</v>
      </c>
      <c r="F4" s="55" t="s">
        <v>8</v>
      </c>
    </row>
    <row r="5" spans="1:6" ht="30" customHeight="1">
      <c r="A5" s="51">
        <v>1</v>
      </c>
      <c r="B5" s="51" t="s">
        <v>9</v>
      </c>
      <c r="C5" s="56">
        <v>69</v>
      </c>
      <c r="D5" s="57">
        <v>649</v>
      </c>
      <c r="E5" s="58">
        <f aca="true" t="shared" si="0" ref="E5:E10">1216600/2971</f>
        <v>409.4917536183103</v>
      </c>
      <c r="F5" s="59">
        <f aca="true" t="shared" si="1" ref="F5:F10">D5*1216600/2971</f>
        <v>265760.1480982834</v>
      </c>
    </row>
    <row r="6" spans="1:6" ht="30" customHeight="1">
      <c r="A6" s="51">
        <v>2</v>
      </c>
      <c r="B6" s="51" t="s">
        <v>10</v>
      </c>
      <c r="C6" s="56">
        <v>61</v>
      </c>
      <c r="D6" s="57">
        <v>520</v>
      </c>
      <c r="E6" s="58">
        <f t="shared" si="0"/>
        <v>409.4917536183103</v>
      </c>
      <c r="F6" s="59">
        <f t="shared" si="1"/>
        <v>212935.71188152136</v>
      </c>
    </row>
    <row r="7" spans="1:6" ht="30" customHeight="1">
      <c r="A7" s="51">
        <v>3</v>
      </c>
      <c r="B7" s="51" t="s">
        <v>11</v>
      </c>
      <c r="C7" s="56">
        <v>73</v>
      </c>
      <c r="D7" s="57">
        <v>874</v>
      </c>
      <c r="E7" s="58">
        <f t="shared" si="0"/>
        <v>409.4917536183103</v>
      </c>
      <c r="F7" s="59">
        <f t="shared" si="1"/>
        <v>357895.79266240326</v>
      </c>
    </row>
    <row r="8" spans="1:6" ht="30" customHeight="1">
      <c r="A8" s="51">
        <v>4</v>
      </c>
      <c r="B8" s="51" t="s">
        <v>12</v>
      </c>
      <c r="C8" s="56">
        <v>27</v>
      </c>
      <c r="D8" s="57">
        <v>313</v>
      </c>
      <c r="E8" s="58">
        <f t="shared" si="0"/>
        <v>409.4917536183103</v>
      </c>
      <c r="F8" s="59">
        <f t="shared" si="1"/>
        <v>128170.91888253113</v>
      </c>
    </row>
    <row r="9" spans="1:6" ht="30" customHeight="1">
      <c r="A9" s="51">
        <v>5</v>
      </c>
      <c r="B9" s="51" t="s">
        <v>13</v>
      </c>
      <c r="C9" s="56">
        <v>52</v>
      </c>
      <c r="D9" s="56">
        <v>615</v>
      </c>
      <c r="E9" s="58">
        <f t="shared" si="0"/>
        <v>409.4917536183103</v>
      </c>
      <c r="F9" s="59">
        <f t="shared" si="1"/>
        <v>251837.42847526085</v>
      </c>
    </row>
    <row r="10" spans="1:6" ht="30" customHeight="1">
      <c r="A10" s="51">
        <v>6</v>
      </c>
      <c r="B10" s="51" t="s">
        <v>14</v>
      </c>
      <c r="C10" s="56">
        <v>282</v>
      </c>
      <c r="D10" s="56">
        <v>2971</v>
      </c>
      <c r="E10" s="58">
        <f t="shared" si="0"/>
        <v>409.4917536183103</v>
      </c>
      <c r="F10" s="59">
        <f t="shared" si="1"/>
        <v>1216600</v>
      </c>
    </row>
    <row r="11" spans="1:6" ht="66.75" customHeight="1">
      <c r="A11" s="67" t="s">
        <v>15</v>
      </c>
      <c r="B11" s="67"/>
      <c r="C11" s="67"/>
      <c r="D11" s="67"/>
      <c r="E11" s="68"/>
      <c r="F11" s="67"/>
    </row>
  </sheetData>
  <sheetProtection/>
  <mergeCells count="4">
    <mergeCell ref="A1:B1"/>
    <mergeCell ref="A2:F2"/>
    <mergeCell ref="A3:F3"/>
    <mergeCell ref="A11:F1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SheetLayoutView="100" zoomScalePageLayoutView="0" workbookViewId="0" topLeftCell="A1">
      <selection activeCell="M79" sqref="M79"/>
    </sheetView>
  </sheetViews>
  <sheetFormatPr defaultColWidth="9.00390625" defaultRowHeight="14.25"/>
  <cols>
    <col min="1" max="1" width="6.875" style="0" customWidth="1"/>
    <col min="2" max="2" width="13.625" style="0" customWidth="1"/>
    <col min="3" max="3" width="10.125" style="0" customWidth="1"/>
    <col min="4" max="4" width="23.00390625" style="0" customWidth="1"/>
    <col min="5" max="5" width="19.00390625" style="0" customWidth="1"/>
    <col min="6" max="6" width="10.375" style="0" bestFit="1" customWidth="1"/>
  </cols>
  <sheetData>
    <row r="1" spans="1:8" s="2" customFormat="1" ht="39" customHeight="1">
      <c r="A1" s="69" t="s">
        <v>16</v>
      </c>
      <c r="B1" s="69"/>
      <c r="C1" s="69"/>
      <c r="D1" s="69"/>
      <c r="E1" s="69"/>
      <c r="F1" s="40"/>
      <c r="G1" s="40"/>
      <c r="H1" s="40"/>
    </row>
    <row r="2" spans="1:5" s="2" customFormat="1" ht="24.75" customHeight="1">
      <c r="A2" s="70" t="s">
        <v>17</v>
      </c>
      <c r="B2" s="70"/>
      <c r="C2" s="70"/>
      <c r="D2" s="70"/>
      <c r="E2" s="70"/>
    </row>
    <row r="3" spans="1:5" ht="14.25">
      <c r="A3" s="41" t="s">
        <v>3</v>
      </c>
      <c r="B3" s="42" t="s">
        <v>18</v>
      </c>
      <c r="C3" s="43" t="s">
        <v>19</v>
      </c>
      <c r="D3" s="43" t="s">
        <v>20</v>
      </c>
      <c r="E3" s="44" t="s">
        <v>8</v>
      </c>
    </row>
    <row r="4" spans="1:5" ht="18.75">
      <c r="A4" s="45">
        <v>1</v>
      </c>
      <c r="B4" s="46" t="s">
        <v>21</v>
      </c>
      <c r="C4" s="45">
        <v>8</v>
      </c>
      <c r="D4" s="47">
        <v>409.49</v>
      </c>
      <c r="E4" s="47">
        <f aca="true" t="shared" si="0" ref="E4:E67">D4*C4</f>
        <v>3275.92</v>
      </c>
    </row>
    <row r="5" spans="1:5" ht="18.75">
      <c r="A5" s="45">
        <v>2</v>
      </c>
      <c r="B5" s="46" t="s">
        <v>22</v>
      </c>
      <c r="C5" s="45">
        <v>7</v>
      </c>
      <c r="D5" s="47">
        <v>409.49</v>
      </c>
      <c r="E5" s="47">
        <f t="shared" si="0"/>
        <v>2866.4300000000003</v>
      </c>
    </row>
    <row r="6" spans="1:5" ht="18.75">
      <c r="A6" s="45">
        <v>3</v>
      </c>
      <c r="B6" s="46" t="s">
        <v>23</v>
      </c>
      <c r="C6" s="45">
        <v>4</v>
      </c>
      <c r="D6" s="47">
        <v>409.49</v>
      </c>
      <c r="E6" s="47">
        <f t="shared" si="0"/>
        <v>1637.96</v>
      </c>
    </row>
    <row r="7" spans="1:5" ht="18.75">
      <c r="A7" s="45">
        <v>4</v>
      </c>
      <c r="B7" s="46" t="s">
        <v>24</v>
      </c>
      <c r="C7" s="45">
        <v>7</v>
      </c>
      <c r="D7" s="47">
        <v>409.49</v>
      </c>
      <c r="E7" s="47">
        <f t="shared" si="0"/>
        <v>2866.4300000000003</v>
      </c>
    </row>
    <row r="8" spans="1:5" ht="18.75">
      <c r="A8" s="45">
        <v>5</v>
      </c>
      <c r="B8" s="46" t="s">
        <v>25</v>
      </c>
      <c r="C8" s="45">
        <v>7</v>
      </c>
      <c r="D8" s="47">
        <v>409.49</v>
      </c>
      <c r="E8" s="47">
        <f t="shared" si="0"/>
        <v>2866.4300000000003</v>
      </c>
    </row>
    <row r="9" spans="1:5" ht="18.75">
      <c r="A9" s="45">
        <v>6</v>
      </c>
      <c r="B9" s="46" t="s">
        <v>26</v>
      </c>
      <c r="C9" s="45">
        <v>7</v>
      </c>
      <c r="D9" s="47">
        <v>409.49</v>
      </c>
      <c r="E9" s="47">
        <f t="shared" si="0"/>
        <v>2866.4300000000003</v>
      </c>
    </row>
    <row r="10" spans="1:5" ht="18.75">
      <c r="A10" s="45">
        <v>7</v>
      </c>
      <c r="B10" s="46" t="s">
        <v>27</v>
      </c>
      <c r="C10" s="45">
        <v>4</v>
      </c>
      <c r="D10" s="47">
        <v>409.49</v>
      </c>
      <c r="E10" s="47">
        <f t="shared" si="0"/>
        <v>1637.96</v>
      </c>
    </row>
    <row r="11" spans="1:5" ht="18.75">
      <c r="A11" s="45">
        <v>8</v>
      </c>
      <c r="B11" s="46" t="s">
        <v>28</v>
      </c>
      <c r="C11" s="45">
        <v>4</v>
      </c>
      <c r="D11" s="47">
        <v>409.49</v>
      </c>
      <c r="E11" s="47">
        <f t="shared" si="0"/>
        <v>1637.96</v>
      </c>
    </row>
    <row r="12" spans="1:5" ht="18.75">
      <c r="A12" s="45">
        <v>9</v>
      </c>
      <c r="B12" s="46" t="s">
        <v>29</v>
      </c>
      <c r="C12" s="45">
        <v>6</v>
      </c>
      <c r="D12" s="47">
        <v>409.49</v>
      </c>
      <c r="E12" s="47">
        <f t="shared" si="0"/>
        <v>2456.94</v>
      </c>
    </row>
    <row r="13" spans="1:5" ht="18.75">
      <c r="A13" s="45">
        <v>10</v>
      </c>
      <c r="B13" s="46" t="s">
        <v>30</v>
      </c>
      <c r="C13" s="45">
        <v>7</v>
      </c>
      <c r="D13" s="47">
        <v>409.49</v>
      </c>
      <c r="E13" s="47">
        <f t="shared" si="0"/>
        <v>2866.4300000000003</v>
      </c>
    </row>
    <row r="14" spans="1:5" ht="18.75">
      <c r="A14" s="45">
        <v>11</v>
      </c>
      <c r="B14" s="46" t="s">
        <v>31</v>
      </c>
      <c r="C14" s="45">
        <v>6</v>
      </c>
      <c r="D14" s="47">
        <v>409.49</v>
      </c>
      <c r="E14" s="47">
        <f t="shared" si="0"/>
        <v>2456.94</v>
      </c>
    </row>
    <row r="15" spans="1:5" ht="18.75">
      <c r="A15" s="45">
        <v>12</v>
      </c>
      <c r="B15" s="46" t="s">
        <v>32</v>
      </c>
      <c r="C15" s="45">
        <v>8</v>
      </c>
      <c r="D15" s="47">
        <v>409.49</v>
      </c>
      <c r="E15" s="47">
        <f t="shared" si="0"/>
        <v>3275.92</v>
      </c>
    </row>
    <row r="16" spans="1:5" ht="18.75">
      <c r="A16" s="45">
        <v>13</v>
      </c>
      <c r="B16" s="46" t="s">
        <v>33</v>
      </c>
      <c r="C16" s="45">
        <v>4</v>
      </c>
      <c r="D16" s="47">
        <v>409.49</v>
      </c>
      <c r="E16" s="47">
        <f t="shared" si="0"/>
        <v>1637.96</v>
      </c>
    </row>
    <row r="17" spans="1:5" ht="18.75">
      <c r="A17" s="45">
        <v>14</v>
      </c>
      <c r="B17" s="46" t="s">
        <v>34</v>
      </c>
      <c r="C17" s="45">
        <v>7</v>
      </c>
      <c r="D17" s="47">
        <v>409.49</v>
      </c>
      <c r="E17" s="47">
        <f t="shared" si="0"/>
        <v>2866.4300000000003</v>
      </c>
    </row>
    <row r="18" spans="1:5" ht="18.75">
      <c r="A18" s="45">
        <v>15</v>
      </c>
      <c r="B18" s="46" t="s">
        <v>35</v>
      </c>
      <c r="C18" s="45">
        <v>7</v>
      </c>
      <c r="D18" s="47">
        <v>409.49</v>
      </c>
      <c r="E18" s="47">
        <f t="shared" si="0"/>
        <v>2866.4300000000003</v>
      </c>
    </row>
    <row r="19" spans="1:5" ht="18.75">
      <c r="A19" s="45">
        <v>16</v>
      </c>
      <c r="B19" s="46" t="s">
        <v>36</v>
      </c>
      <c r="C19" s="45">
        <v>7</v>
      </c>
      <c r="D19" s="47">
        <v>409.49</v>
      </c>
      <c r="E19" s="47">
        <f t="shared" si="0"/>
        <v>2866.4300000000003</v>
      </c>
    </row>
    <row r="20" spans="1:5" ht="18.75">
      <c r="A20" s="45">
        <v>17</v>
      </c>
      <c r="B20" s="46" t="s">
        <v>37</v>
      </c>
      <c r="C20" s="45">
        <v>2</v>
      </c>
      <c r="D20" s="47">
        <v>409.49</v>
      </c>
      <c r="E20" s="47">
        <f t="shared" si="0"/>
        <v>818.98</v>
      </c>
    </row>
    <row r="21" spans="1:5" ht="18.75">
      <c r="A21" s="45">
        <v>18</v>
      </c>
      <c r="B21" s="46" t="s">
        <v>38</v>
      </c>
      <c r="C21" s="45">
        <v>7</v>
      </c>
      <c r="D21" s="47">
        <v>409.49</v>
      </c>
      <c r="E21" s="47">
        <f t="shared" si="0"/>
        <v>2866.4300000000003</v>
      </c>
    </row>
    <row r="22" spans="1:5" ht="18.75">
      <c r="A22" s="45">
        <v>19</v>
      </c>
      <c r="B22" s="46" t="s">
        <v>39</v>
      </c>
      <c r="C22" s="45">
        <v>9</v>
      </c>
      <c r="D22" s="47">
        <v>409.49</v>
      </c>
      <c r="E22" s="47">
        <f t="shared" si="0"/>
        <v>3685.41</v>
      </c>
    </row>
    <row r="23" spans="1:5" ht="18.75">
      <c r="A23" s="45">
        <v>20</v>
      </c>
      <c r="B23" s="46" t="s">
        <v>40</v>
      </c>
      <c r="C23" s="45">
        <v>9</v>
      </c>
      <c r="D23" s="47">
        <v>409.49</v>
      </c>
      <c r="E23" s="47">
        <f t="shared" si="0"/>
        <v>3685.41</v>
      </c>
    </row>
    <row r="24" spans="1:5" ht="18.75">
      <c r="A24" s="45">
        <v>21</v>
      </c>
      <c r="B24" s="46" t="s">
        <v>41</v>
      </c>
      <c r="C24" s="45">
        <v>7</v>
      </c>
      <c r="D24" s="47">
        <v>409.49</v>
      </c>
      <c r="E24" s="47">
        <f t="shared" si="0"/>
        <v>2866.4300000000003</v>
      </c>
    </row>
    <row r="25" spans="1:5" ht="18.75">
      <c r="A25" s="45">
        <v>22</v>
      </c>
      <c r="B25" s="46" t="s">
        <v>42</v>
      </c>
      <c r="C25" s="45">
        <v>7</v>
      </c>
      <c r="D25" s="47">
        <v>409.49</v>
      </c>
      <c r="E25" s="47">
        <f t="shared" si="0"/>
        <v>2866.4300000000003</v>
      </c>
    </row>
    <row r="26" spans="1:5" ht="18.75">
      <c r="A26" s="45">
        <v>23</v>
      </c>
      <c r="B26" s="46" t="s">
        <v>43</v>
      </c>
      <c r="C26" s="45">
        <v>5</v>
      </c>
      <c r="D26" s="47">
        <v>409.49</v>
      </c>
      <c r="E26" s="47">
        <f t="shared" si="0"/>
        <v>2047.45</v>
      </c>
    </row>
    <row r="27" spans="1:5" ht="18.75">
      <c r="A27" s="45">
        <v>24</v>
      </c>
      <c r="B27" s="46" t="s">
        <v>44</v>
      </c>
      <c r="C27" s="45">
        <v>7</v>
      </c>
      <c r="D27" s="47">
        <v>409.49</v>
      </c>
      <c r="E27" s="47">
        <f t="shared" si="0"/>
        <v>2866.4300000000003</v>
      </c>
    </row>
    <row r="28" spans="1:5" ht="18.75">
      <c r="A28" s="45">
        <v>25</v>
      </c>
      <c r="B28" s="46" t="s">
        <v>45</v>
      </c>
      <c r="C28" s="45">
        <v>1</v>
      </c>
      <c r="D28" s="47">
        <v>409.49</v>
      </c>
      <c r="E28" s="47">
        <f t="shared" si="0"/>
        <v>409.49</v>
      </c>
    </row>
    <row r="29" spans="1:5" ht="18.75">
      <c r="A29" s="45">
        <v>26</v>
      </c>
      <c r="B29" s="46" t="s">
        <v>46</v>
      </c>
      <c r="C29" s="45">
        <v>12</v>
      </c>
      <c r="D29" s="47">
        <v>409.49</v>
      </c>
      <c r="E29" s="47">
        <f t="shared" si="0"/>
        <v>4913.88</v>
      </c>
    </row>
    <row r="30" spans="1:5" ht="18.75">
      <c r="A30" s="45">
        <v>27</v>
      </c>
      <c r="B30" s="46" t="s">
        <v>47</v>
      </c>
      <c r="C30" s="45">
        <v>12</v>
      </c>
      <c r="D30" s="47">
        <v>409.49</v>
      </c>
      <c r="E30" s="47">
        <f t="shared" si="0"/>
        <v>4913.88</v>
      </c>
    </row>
    <row r="31" spans="1:5" ht="18.75">
      <c r="A31" s="45">
        <v>28</v>
      </c>
      <c r="B31" s="46" t="s">
        <v>48</v>
      </c>
      <c r="C31" s="45">
        <v>12</v>
      </c>
      <c r="D31" s="47">
        <v>409.49</v>
      </c>
      <c r="E31" s="47">
        <f t="shared" si="0"/>
        <v>4913.88</v>
      </c>
    </row>
    <row r="32" spans="1:5" ht="18.75">
      <c r="A32" s="45">
        <v>29</v>
      </c>
      <c r="B32" s="46" t="s">
        <v>49</v>
      </c>
      <c r="C32" s="45">
        <v>12</v>
      </c>
      <c r="D32" s="47">
        <v>409.49</v>
      </c>
      <c r="E32" s="47">
        <f t="shared" si="0"/>
        <v>4913.88</v>
      </c>
    </row>
    <row r="33" spans="1:5" ht="18.75">
      <c r="A33" s="45">
        <v>30</v>
      </c>
      <c r="B33" s="46" t="s">
        <v>50</v>
      </c>
      <c r="C33" s="45">
        <v>12</v>
      </c>
      <c r="D33" s="47">
        <v>409.49</v>
      </c>
      <c r="E33" s="47">
        <f t="shared" si="0"/>
        <v>4913.88</v>
      </c>
    </row>
    <row r="34" spans="1:5" ht="18.75">
      <c r="A34" s="45">
        <v>31</v>
      </c>
      <c r="B34" s="46" t="s">
        <v>51</v>
      </c>
      <c r="C34" s="45">
        <v>12</v>
      </c>
      <c r="D34" s="47">
        <v>409.49</v>
      </c>
      <c r="E34" s="47">
        <f t="shared" si="0"/>
        <v>4913.88</v>
      </c>
    </row>
    <row r="35" spans="1:5" ht="18.75">
      <c r="A35" s="45">
        <v>32</v>
      </c>
      <c r="B35" s="46" t="s">
        <v>52</v>
      </c>
      <c r="C35" s="45">
        <v>12</v>
      </c>
      <c r="D35" s="47">
        <v>409.49</v>
      </c>
      <c r="E35" s="47">
        <f t="shared" si="0"/>
        <v>4913.88</v>
      </c>
    </row>
    <row r="36" spans="1:5" ht="18.75">
      <c r="A36" s="45">
        <v>33</v>
      </c>
      <c r="B36" s="46" t="s">
        <v>53</v>
      </c>
      <c r="C36" s="45">
        <v>12</v>
      </c>
      <c r="D36" s="47">
        <v>409.49</v>
      </c>
      <c r="E36" s="47">
        <f t="shared" si="0"/>
        <v>4913.88</v>
      </c>
    </row>
    <row r="37" spans="1:5" ht="18.75">
      <c r="A37" s="45">
        <v>34</v>
      </c>
      <c r="B37" s="46" t="s">
        <v>54</v>
      </c>
      <c r="C37" s="45">
        <v>12</v>
      </c>
      <c r="D37" s="47">
        <v>409.49</v>
      </c>
      <c r="E37" s="47">
        <f t="shared" si="0"/>
        <v>4913.88</v>
      </c>
    </row>
    <row r="38" spans="1:5" ht="18.75">
      <c r="A38" s="45">
        <v>35</v>
      </c>
      <c r="B38" s="46" t="s">
        <v>55</v>
      </c>
      <c r="C38" s="45">
        <v>12</v>
      </c>
      <c r="D38" s="47">
        <v>409.49</v>
      </c>
      <c r="E38" s="47">
        <f t="shared" si="0"/>
        <v>4913.88</v>
      </c>
    </row>
    <row r="39" spans="1:5" ht="18.75">
      <c r="A39" s="45">
        <v>36</v>
      </c>
      <c r="B39" s="46" t="s">
        <v>56</v>
      </c>
      <c r="C39" s="45">
        <v>12</v>
      </c>
      <c r="D39" s="47">
        <v>409.49</v>
      </c>
      <c r="E39" s="47">
        <f t="shared" si="0"/>
        <v>4913.88</v>
      </c>
    </row>
    <row r="40" spans="1:5" ht="18.75">
      <c r="A40" s="45">
        <v>37</v>
      </c>
      <c r="B40" s="46" t="s">
        <v>57</v>
      </c>
      <c r="C40" s="45">
        <v>12</v>
      </c>
      <c r="D40" s="47">
        <v>409.49</v>
      </c>
      <c r="E40" s="47">
        <f t="shared" si="0"/>
        <v>4913.88</v>
      </c>
    </row>
    <row r="41" spans="1:5" ht="18.75">
      <c r="A41" s="45">
        <v>38</v>
      </c>
      <c r="B41" s="46" t="s">
        <v>58</v>
      </c>
      <c r="C41" s="45">
        <v>12</v>
      </c>
      <c r="D41" s="47">
        <v>409.49</v>
      </c>
      <c r="E41" s="47">
        <f t="shared" si="0"/>
        <v>4913.88</v>
      </c>
    </row>
    <row r="42" spans="1:5" ht="18.75">
      <c r="A42" s="45">
        <v>39</v>
      </c>
      <c r="B42" s="46" t="s">
        <v>59</v>
      </c>
      <c r="C42" s="45">
        <v>12</v>
      </c>
      <c r="D42" s="47">
        <v>409.49</v>
      </c>
      <c r="E42" s="47">
        <f t="shared" si="0"/>
        <v>4913.88</v>
      </c>
    </row>
    <row r="43" spans="1:5" ht="18.75">
      <c r="A43" s="45">
        <v>40</v>
      </c>
      <c r="B43" s="46" t="s">
        <v>60</v>
      </c>
      <c r="C43" s="45">
        <v>12</v>
      </c>
      <c r="D43" s="47">
        <v>409.49</v>
      </c>
      <c r="E43" s="47">
        <f t="shared" si="0"/>
        <v>4913.88</v>
      </c>
    </row>
    <row r="44" spans="1:5" ht="18.75">
      <c r="A44" s="45">
        <v>41</v>
      </c>
      <c r="B44" s="46" t="s">
        <v>61</v>
      </c>
      <c r="C44" s="45">
        <v>12</v>
      </c>
      <c r="D44" s="47">
        <v>409.49</v>
      </c>
      <c r="E44" s="47">
        <f t="shared" si="0"/>
        <v>4913.88</v>
      </c>
    </row>
    <row r="45" spans="1:5" ht="18.75">
      <c r="A45" s="45">
        <v>42</v>
      </c>
      <c r="B45" s="46" t="s">
        <v>62</v>
      </c>
      <c r="C45" s="45">
        <v>12</v>
      </c>
      <c r="D45" s="47">
        <v>409.49</v>
      </c>
      <c r="E45" s="47">
        <f t="shared" si="0"/>
        <v>4913.88</v>
      </c>
    </row>
    <row r="46" spans="1:5" ht="18.75">
      <c r="A46" s="45">
        <v>43</v>
      </c>
      <c r="B46" s="46" t="s">
        <v>63</v>
      </c>
      <c r="C46" s="45">
        <v>12</v>
      </c>
      <c r="D46" s="47">
        <v>409.49</v>
      </c>
      <c r="E46" s="47">
        <f t="shared" si="0"/>
        <v>4913.88</v>
      </c>
    </row>
    <row r="47" spans="1:5" ht="18.75">
      <c r="A47" s="45">
        <v>44</v>
      </c>
      <c r="B47" s="46" t="s">
        <v>64</v>
      </c>
      <c r="C47" s="45">
        <v>12</v>
      </c>
      <c r="D47" s="47">
        <v>409.49</v>
      </c>
      <c r="E47" s="47">
        <f t="shared" si="0"/>
        <v>4913.88</v>
      </c>
    </row>
    <row r="48" spans="1:5" ht="18.75">
      <c r="A48" s="45">
        <v>45</v>
      </c>
      <c r="B48" s="46" t="s">
        <v>65</v>
      </c>
      <c r="C48" s="45">
        <v>12</v>
      </c>
      <c r="D48" s="47">
        <v>409.49</v>
      </c>
      <c r="E48" s="47">
        <f t="shared" si="0"/>
        <v>4913.88</v>
      </c>
    </row>
    <row r="49" spans="1:5" ht="18.75">
      <c r="A49" s="45">
        <v>46</v>
      </c>
      <c r="B49" s="46" t="s">
        <v>66</v>
      </c>
      <c r="C49" s="45">
        <v>12</v>
      </c>
      <c r="D49" s="47">
        <v>409.49</v>
      </c>
      <c r="E49" s="47">
        <f t="shared" si="0"/>
        <v>4913.88</v>
      </c>
    </row>
    <row r="50" spans="1:5" ht="18.75">
      <c r="A50" s="45">
        <v>47</v>
      </c>
      <c r="B50" s="46" t="s">
        <v>67</v>
      </c>
      <c r="C50" s="45">
        <v>12</v>
      </c>
      <c r="D50" s="47">
        <v>409.49</v>
      </c>
      <c r="E50" s="47">
        <f t="shared" si="0"/>
        <v>4913.88</v>
      </c>
    </row>
    <row r="51" spans="1:5" ht="18.75">
      <c r="A51" s="45">
        <v>48</v>
      </c>
      <c r="B51" s="46" t="s">
        <v>68</v>
      </c>
      <c r="C51" s="45">
        <v>12</v>
      </c>
      <c r="D51" s="47">
        <v>409.49</v>
      </c>
      <c r="E51" s="47">
        <f t="shared" si="0"/>
        <v>4913.88</v>
      </c>
    </row>
    <row r="52" spans="1:5" ht="18.75">
      <c r="A52" s="45">
        <v>49</v>
      </c>
      <c r="B52" s="46" t="s">
        <v>69</v>
      </c>
      <c r="C52" s="45">
        <v>12</v>
      </c>
      <c r="D52" s="47">
        <v>409.49</v>
      </c>
      <c r="E52" s="47">
        <f t="shared" si="0"/>
        <v>4913.88</v>
      </c>
    </row>
    <row r="53" spans="1:5" ht="18.75">
      <c r="A53" s="45">
        <v>50</v>
      </c>
      <c r="B53" s="46" t="s">
        <v>70</v>
      </c>
      <c r="C53" s="45">
        <v>12</v>
      </c>
      <c r="D53" s="47">
        <v>409.49</v>
      </c>
      <c r="E53" s="47">
        <f t="shared" si="0"/>
        <v>4913.88</v>
      </c>
    </row>
    <row r="54" spans="1:5" ht="18.75">
      <c r="A54" s="45">
        <v>51</v>
      </c>
      <c r="B54" s="46" t="s">
        <v>71</v>
      </c>
      <c r="C54" s="45">
        <v>12</v>
      </c>
      <c r="D54" s="47">
        <v>409.49</v>
      </c>
      <c r="E54" s="47">
        <f t="shared" si="0"/>
        <v>4913.88</v>
      </c>
    </row>
    <row r="55" spans="1:5" ht="18.75">
      <c r="A55" s="45">
        <v>52</v>
      </c>
      <c r="B55" s="46" t="s">
        <v>72</v>
      </c>
      <c r="C55" s="45">
        <v>12</v>
      </c>
      <c r="D55" s="47">
        <v>409.49</v>
      </c>
      <c r="E55" s="47">
        <f t="shared" si="0"/>
        <v>4913.88</v>
      </c>
    </row>
    <row r="56" spans="1:5" ht="18.75">
      <c r="A56" s="45">
        <v>53</v>
      </c>
      <c r="B56" s="46" t="s">
        <v>73</v>
      </c>
      <c r="C56" s="45">
        <v>12</v>
      </c>
      <c r="D56" s="47">
        <v>409.49</v>
      </c>
      <c r="E56" s="47">
        <f t="shared" si="0"/>
        <v>4913.88</v>
      </c>
    </row>
    <row r="57" spans="1:5" ht="18.75">
      <c r="A57" s="45">
        <v>54</v>
      </c>
      <c r="B57" s="46" t="s">
        <v>74</v>
      </c>
      <c r="C57" s="45">
        <v>12</v>
      </c>
      <c r="D57" s="47">
        <v>409.49</v>
      </c>
      <c r="E57" s="47">
        <f t="shared" si="0"/>
        <v>4913.88</v>
      </c>
    </row>
    <row r="58" spans="1:5" ht="18.75">
      <c r="A58" s="45">
        <v>55</v>
      </c>
      <c r="B58" s="46" t="s">
        <v>75</v>
      </c>
      <c r="C58" s="45">
        <v>12</v>
      </c>
      <c r="D58" s="47">
        <v>409.49</v>
      </c>
      <c r="E58" s="47">
        <f t="shared" si="0"/>
        <v>4913.88</v>
      </c>
    </row>
    <row r="59" spans="1:5" ht="18.75">
      <c r="A59" s="45">
        <v>56</v>
      </c>
      <c r="B59" s="46" t="s">
        <v>76</v>
      </c>
      <c r="C59" s="45">
        <v>12</v>
      </c>
      <c r="D59" s="47">
        <v>409.49</v>
      </c>
      <c r="E59" s="47">
        <f t="shared" si="0"/>
        <v>4913.88</v>
      </c>
    </row>
    <row r="60" spans="1:5" ht="18.75">
      <c r="A60" s="45">
        <v>57</v>
      </c>
      <c r="B60" s="46" t="s">
        <v>77</v>
      </c>
      <c r="C60" s="45">
        <v>12</v>
      </c>
      <c r="D60" s="47">
        <v>409.49</v>
      </c>
      <c r="E60" s="47">
        <f t="shared" si="0"/>
        <v>4913.88</v>
      </c>
    </row>
    <row r="61" spans="1:5" ht="18.75">
      <c r="A61" s="45">
        <v>58</v>
      </c>
      <c r="B61" s="46" t="s">
        <v>78</v>
      </c>
      <c r="C61" s="45">
        <v>12</v>
      </c>
      <c r="D61" s="47">
        <v>409.49</v>
      </c>
      <c r="E61" s="47">
        <f t="shared" si="0"/>
        <v>4913.88</v>
      </c>
    </row>
    <row r="62" spans="1:5" ht="18.75">
      <c r="A62" s="45">
        <v>59</v>
      </c>
      <c r="B62" s="46" t="s">
        <v>79</v>
      </c>
      <c r="C62" s="45">
        <v>12</v>
      </c>
      <c r="D62" s="47">
        <v>409.49</v>
      </c>
      <c r="E62" s="47">
        <f t="shared" si="0"/>
        <v>4913.88</v>
      </c>
    </row>
    <row r="63" spans="1:5" ht="18.75">
      <c r="A63" s="45">
        <v>60</v>
      </c>
      <c r="B63" s="46" t="s">
        <v>80</v>
      </c>
      <c r="C63" s="45">
        <v>12</v>
      </c>
      <c r="D63" s="47">
        <v>409.49</v>
      </c>
      <c r="E63" s="47">
        <f t="shared" si="0"/>
        <v>4913.88</v>
      </c>
    </row>
    <row r="64" spans="1:5" ht="18.75">
      <c r="A64" s="45">
        <v>61</v>
      </c>
      <c r="B64" s="46" t="s">
        <v>81</v>
      </c>
      <c r="C64" s="45">
        <v>12</v>
      </c>
      <c r="D64" s="47">
        <v>409.49</v>
      </c>
      <c r="E64" s="47">
        <f t="shared" si="0"/>
        <v>4913.88</v>
      </c>
    </row>
    <row r="65" spans="1:5" ht="18.75">
      <c r="A65" s="45">
        <v>62</v>
      </c>
      <c r="B65" s="46" t="s">
        <v>82</v>
      </c>
      <c r="C65" s="45">
        <v>12</v>
      </c>
      <c r="D65" s="47">
        <v>409.49</v>
      </c>
      <c r="E65" s="47">
        <f t="shared" si="0"/>
        <v>4913.88</v>
      </c>
    </row>
    <row r="66" spans="1:5" ht="18.75">
      <c r="A66" s="45">
        <v>63</v>
      </c>
      <c r="B66" s="46" t="s">
        <v>83</v>
      </c>
      <c r="C66" s="45">
        <v>12</v>
      </c>
      <c r="D66" s="47">
        <v>409.49</v>
      </c>
      <c r="E66" s="47">
        <f t="shared" si="0"/>
        <v>4913.88</v>
      </c>
    </row>
    <row r="67" spans="1:5" ht="18.75">
      <c r="A67" s="45">
        <v>64</v>
      </c>
      <c r="B67" s="46" t="s">
        <v>84</v>
      </c>
      <c r="C67" s="45">
        <v>12</v>
      </c>
      <c r="D67" s="47">
        <v>409.49</v>
      </c>
      <c r="E67" s="47">
        <f t="shared" si="0"/>
        <v>4913.88</v>
      </c>
    </row>
    <row r="68" spans="1:5" ht="18.75">
      <c r="A68" s="45">
        <v>65</v>
      </c>
      <c r="B68" s="46" t="s">
        <v>85</v>
      </c>
      <c r="C68" s="45">
        <v>12</v>
      </c>
      <c r="D68" s="47">
        <v>409.49</v>
      </c>
      <c r="E68" s="47">
        <f>D68*C68</f>
        <v>4913.88</v>
      </c>
    </row>
    <row r="69" spans="1:5" ht="18.75">
      <c r="A69" s="45">
        <v>66</v>
      </c>
      <c r="B69" s="46" t="s">
        <v>86</v>
      </c>
      <c r="C69" s="45">
        <v>4</v>
      </c>
      <c r="D69" s="47">
        <v>409.49</v>
      </c>
      <c r="E69" s="47">
        <f>D69*C69</f>
        <v>1637.96</v>
      </c>
    </row>
    <row r="70" spans="1:5" ht="18.75">
      <c r="A70" s="45">
        <v>67</v>
      </c>
      <c r="B70" s="46" t="s">
        <v>87</v>
      </c>
      <c r="C70" s="45">
        <v>4</v>
      </c>
      <c r="D70" s="47">
        <v>409.49</v>
      </c>
      <c r="E70" s="47">
        <f>D70*C70</f>
        <v>1637.96</v>
      </c>
    </row>
    <row r="71" spans="1:5" ht="18.75">
      <c r="A71" s="45">
        <v>68</v>
      </c>
      <c r="B71" s="46" t="s">
        <v>88</v>
      </c>
      <c r="C71" s="45">
        <v>4</v>
      </c>
      <c r="D71" s="47">
        <v>409.49</v>
      </c>
      <c r="E71" s="47">
        <f>D71*C71</f>
        <v>1637.96</v>
      </c>
    </row>
    <row r="72" spans="1:5" ht="18.75">
      <c r="A72" s="45">
        <v>69</v>
      </c>
      <c r="B72" s="46" t="s">
        <v>89</v>
      </c>
      <c r="C72" s="45">
        <v>3</v>
      </c>
      <c r="D72" s="47">
        <v>409.49</v>
      </c>
      <c r="E72" s="47">
        <v>1229.6100000000001</v>
      </c>
    </row>
    <row r="73" spans="1:5" ht="18.75">
      <c r="A73" s="71" t="s">
        <v>90</v>
      </c>
      <c r="B73" s="72"/>
      <c r="C73" s="47">
        <f>SUM(C4:C72)</f>
        <v>649</v>
      </c>
      <c r="D73" s="47"/>
      <c r="E73" s="47">
        <f>SUM(E4:E72)</f>
        <v>265760.1500000002</v>
      </c>
    </row>
    <row r="74" spans="1:5" ht="14.25">
      <c r="A74" s="73" t="s">
        <v>91</v>
      </c>
      <c r="B74" s="73"/>
      <c r="C74" s="73"/>
      <c r="D74" s="73"/>
      <c r="E74" s="73"/>
    </row>
  </sheetData>
  <sheetProtection/>
  <mergeCells count="4">
    <mergeCell ref="A1:E1"/>
    <mergeCell ref="A2:E2"/>
    <mergeCell ref="A73:B73"/>
    <mergeCell ref="A74:E7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zoomScaleSheetLayoutView="100" zoomScalePageLayoutView="0" workbookViewId="0" topLeftCell="A4">
      <selection activeCell="F12" sqref="F12"/>
    </sheetView>
  </sheetViews>
  <sheetFormatPr defaultColWidth="13.50390625" defaultRowHeight="14.25"/>
  <cols>
    <col min="1" max="4" width="13.50390625" style="26" customWidth="1"/>
    <col min="5" max="5" width="16.00390625" style="26" customWidth="1"/>
    <col min="6" max="16384" width="13.50390625" style="26" customWidth="1"/>
  </cols>
  <sheetData>
    <row r="1" spans="1:5" ht="27">
      <c r="A1" s="74" t="s">
        <v>16</v>
      </c>
      <c r="B1" s="74"/>
      <c r="C1" s="74"/>
      <c r="D1" s="74"/>
      <c r="E1" s="74"/>
    </row>
    <row r="2" spans="1:5" ht="21" customHeight="1">
      <c r="A2" s="75" t="s">
        <v>92</v>
      </c>
      <c r="B2" s="75"/>
      <c r="C2" s="75"/>
      <c r="D2" s="75"/>
      <c r="E2" s="75"/>
    </row>
    <row r="3" spans="1:5" ht="34.5" customHeight="1">
      <c r="A3" s="27" t="s">
        <v>3</v>
      </c>
      <c r="B3" s="27" t="s">
        <v>18</v>
      </c>
      <c r="C3" s="28" t="s">
        <v>93</v>
      </c>
      <c r="D3" s="28" t="s">
        <v>94</v>
      </c>
      <c r="E3" s="29" t="s">
        <v>95</v>
      </c>
    </row>
    <row r="4" spans="1:5" ht="18.75">
      <c r="A4" s="30">
        <v>1</v>
      </c>
      <c r="B4" s="30" t="s">
        <v>96</v>
      </c>
      <c r="C4" s="31">
        <v>12</v>
      </c>
      <c r="D4" s="32">
        <v>409.49</v>
      </c>
      <c r="E4" s="33">
        <v>4913.9</v>
      </c>
    </row>
    <row r="5" spans="1:5" ht="18.75">
      <c r="A5" s="30">
        <v>2</v>
      </c>
      <c r="B5" s="30" t="s">
        <v>97</v>
      </c>
      <c r="C5" s="31">
        <v>12</v>
      </c>
      <c r="D5" s="32">
        <v>409.49</v>
      </c>
      <c r="E5" s="33">
        <v>4913.9</v>
      </c>
    </row>
    <row r="6" spans="1:5" ht="18.75">
      <c r="A6" s="30">
        <v>3</v>
      </c>
      <c r="B6" s="30" t="s">
        <v>98</v>
      </c>
      <c r="C6" s="31">
        <v>12</v>
      </c>
      <c r="D6" s="32">
        <v>409.49</v>
      </c>
      <c r="E6" s="33">
        <v>4913.9</v>
      </c>
    </row>
    <row r="7" spans="1:5" ht="18.75">
      <c r="A7" s="30">
        <v>4</v>
      </c>
      <c r="B7" s="30" t="s">
        <v>99</v>
      </c>
      <c r="C7" s="31">
        <v>8</v>
      </c>
      <c r="D7" s="32">
        <v>409.49</v>
      </c>
      <c r="E7" s="33">
        <v>3275.92</v>
      </c>
    </row>
    <row r="8" spans="1:5" ht="18.75">
      <c r="A8" s="30">
        <v>5</v>
      </c>
      <c r="B8" s="30" t="s">
        <v>100</v>
      </c>
      <c r="C8" s="31">
        <v>12</v>
      </c>
      <c r="D8" s="32">
        <v>409.49</v>
      </c>
      <c r="E8" s="33">
        <v>4913.9</v>
      </c>
    </row>
    <row r="9" spans="1:5" ht="18.75">
      <c r="A9" s="30">
        <v>6</v>
      </c>
      <c r="B9" s="30" t="s">
        <v>101</v>
      </c>
      <c r="C9" s="31">
        <v>12</v>
      </c>
      <c r="D9" s="32">
        <v>409.49</v>
      </c>
      <c r="E9" s="33">
        <v>4913.9</v>
      </c>
    </row>
    <row r="10" spans="1:5" ht="18.75">
      <c r="A10" s="30">
        <v>7</v>
      </c>
      <c r="B10" s="30" t="s">
        <v>102</v>
      </c>
      <c r="C10" s="31">
        <v>4</v>
      </c>
      <c r="D10" s="32">
        <v>409.49</v>
      </c>
      <c r="E10" s="33">
        <v>1637.96</v>
      </c>
    </row>
    <row r="11" spans="1:5" ht="18.75">
      <c r="A11" s="30">
        <v>8</v>
      </c>
      <c r="B11" s="30" t="s">
        <v>103</v>
      </c>
      <c r="C11" s="31">
        <v>12</v>
      </c>
      <c r="D11" s="32">
        <v>409.49</v>
      </c>
      <c r="E11" s="33">
        <v>4913.9</v>
      </c>
    </row>
    <row r="12" spans="1:5" ht="18.75">
      <c r="A12" s="30">
        <v>9</v>
      </c>
      <c r="B12" s="30" t="s">
        <v>104</v>
      </c>
      <c r="C12" s="31">
        <v>12</v>
      </c>
      <c r="D12" s="32">
        <v>409.49</v>
      </c>
      <c r="E12" s="33">
        <v>4913.9</v>
      </c>
    </row>
    <row r="13" spans="1:5" ht="18.75">
      <c r="A13" s="30">
        <v>10</v>
      </c>
      <c r="B13" s="30" t="s">
        <v>105</v>
      </c>
      <c r="C13" s="31">
        <v>10</v>
      </c>
      <c r="D13" s="32">
        <v>409.49</v>
      </c>
      <c r="E13" s="33">
        <v>4094.9</v>
      </c>
    </row>
    <row r="14" spans="1:5" ht="18.75">
      <c r="A14" s="30">
        <v>11</v>
      </c>
      <c r="B14" s="30" t="s">
        <v>106</v>
      </c>
      <c r="C14" s="31">
        <v>12</v>
      </c>
      <c r="D14" s="32">
        <v>409.49</v>
      </c>
      <c r="E14" s="33">
        <v>4913.9</v>
      </c>
    </row>
    <row r="15" spans="1:5" ht="18.75">
      <c r="A15" s="30">
        <v>12</v>
      </c>
      <c r="B15" s="30" t="s">
        <v>107</v>
      </c>
      <c r="C15" s="31">
        <v>12</v>
      </c>
      <c r="D15" s="32">
        <v>409.49</v>
      </c>
      <c r="E15" s="33">
        <v>4913.9</v>
      </c>
    </row>
    <row r="16" spans="1:5" ht="18.75">
      <c r="A16" s="30">
        <v>13</v>
      </c>
      <c r="B16" s="30" t="s">
        <v>108</v>
      </c>
      <c r="C16" s="31">
        <v>12</v>
      </c>
      <c r="D16" s="32">
        <v>409.49</v>
      </c>
      <c r="E16" s="33">
        <v>4913.9</v>
      </c>
    </row>
    <row r="17" spans="1:5" ht="18.75">
      <c r="A17" s="30">
        <v>14</v>
      </c>
      <c r="B17" s="30" t="s">
        <v>109</v>
      </c>
      <c r="C17" s="31">
        <v>12</v>
      </c>
      <c r="D17" s="32">
        <v>409.49</v>
      </c>
      <c r="E17" s="33">
        <v>4913.9</v>
      </c>
    </row>
    <row r="18" spans="1:5" ht="18.75">
      <c r="A18" s="30">
        <v>15</v>
      </c>
      <c r="B18" s="30" t="s">
        <v>110</v>
      </c>
      <c r="C18" s="31">
        <v>12</v>
      </c>
      <c r="D18" s="32">
        <v>409.49</v>
      </c>
      <c r="E18" s="33">
        <v>4913.9</v>
      </c>
    </row>
    <row r="19" spans="1:5" ht="18.75">
      <c r="A19" s="30">
        <v>16</v>
      </c>
      <c r="B19" s="30" t="s">
        <v>111</v>
      </c>
      <c r="C19" s="31">
        <v>12</v>
      </c>
      <c r="D19" s="32">
        <v>409.49</v>
      </c>
      <c r="E19" s="33">
        <v>4913.9</v>
      </c>
    </row>
    <row r="20" spans="1:5" ht="18.75">
      <c r="A20" s="30">
        <v>17</v>
      </c>
      <c r="B20" s="30" t="s">
        <v>112</v>
      </c>
      <c r="C20" s="31">
        <v>12</v>
      </c>
      <c r="D20" s="32">
        <v>409.49</v>
      </c>
      <c r="E20" s="33">
        <v>4913.9</v>
      </c>
    </row>
    <row r="21" spans="1:5" ht="18.75">
      <c r="A21" s="30">
        <v>18</v>
      </c>
      <c r="B21" s="30" t="s">
        <v>113</v>
      </c>
      <c r="C21" s="31">
        <v>10</v>
      </c>
      <c r="D21" s="32">
        <v>409.49</v>
      </c>
      <c r="E21" s="33">
        <v>4094.9</v>
      </c>
    </row>
    <row r="22" spans="1:5" ht="18.75">
      <c r="A22" s="30">
        <v>19</v>
      </c>
      <c r="B22" s="30" t="s">
        <v>114</v>
      </c>
      <c r="C22" s="31">
        <v>12</v>
      </c>
      <c r="D22" s="32">
        <v>409.49</v>
      </c>
      <c r="E22" s="33">
        <v>4913.9</v>
      </c>
    </row>
    <row r="23" spans="1:5" ht="18.75">
      <c r="A23" s="30">
        <v>20</v>
      </c>
      <c r="B23" s="30" t="s">
        <v>115</v>
      </c>
      <c r="C23" s="31">
        <v>12</v>
      </c>
      <c r="D23" s="32">
        <v>409.49</v>
      </c>
      <c r="E23" s="33">
        <v>4913.9</v>
      </c>
    </row>
    <row r="24" spans="1:5" ht="18.75">
      <c r="A24" s="30">
        <v>21</v>
      </c>
      <c r="B24" s="30" t="s">
        <v>116</v>
      </c>
      <c r="C24" s="31">
        <v>7</v>
      </c>
      <c r="D24" s="32">
        <v>409.49</v>
      </c>
      <c r="E24" s="33">
        <v>2866.5</v>
      </c>
    </row>
    <row r="25" spans="1:5" ht="18.75">
      <c r="A25" s="30">
        <v>22</v>
      </c>
      <c r="B25" s="30" t="s">
        <v>117</v>
      </c>
      <c r="C25" s="31">
        <v>12</v>
      </c>
      <c r="D25" s="32">
        <v>409.49</v>
      </c>
      <c r="E25" s="33">
        <v>4913.9</v>
      </c>
    </row>
    <row r="26" spans="1:5" ht="18.75">
      <c r="A26" s="30">
        <v>23</v>
      </c>
      <c r="B26" s="30" t="s">
        <v>118</v>
      </c>
      <c r="C26" s="31">
        <v>12</v>
      </c>
      <c r="D26" s="32">
        <v>409.49</v>
      </c>
      <c r="E26" s="33">
        <v>4913.9</v>
      </c>
    </row>
    <row r="27" spans="1:5" ht="18.75">
      <c r="A27" s="30">
        <v>24</v>
      </c>
      <c r="B27" s="30" t="s">
        <v>119</v>
      </c>
      <c r="C27" s="31">
        <v>12</v>
      </c>
      <c r="D27" s="32">
        <v>409.49</v>
      </c>
      <c r="E27" s="33">
        <v>4913.9</v>
      </c>
    </row>
    <row r="28" spans="1:5" ht="18.75">
      <c r="A28" s="30">
        <v>25</v>
      </c>
      <c r="B28" s="30" t="s">
        <v>120</v>
      </c>
      <c r="C28" s="31">
        <v>12</v>
      </c>
      <c r="D28" s="32">
        <v>409.49</v>
      </c>
      <c r="E28" s="33">
        <v>4913.9</v>
      </c>
    </row>
    <row r="29" spans="1:5" ht="18.75">
      <c r="A29" s="30">
        <v>26</v>
      </c>
      <c r="B29" s="30" t="s">
        <v>121</v>
      </c>
      <c r="C29" s="31">
        <v>12</v>
      </c>
      <c r="D29" s="32">
        <v>409.49</v>
      </c>
      <c r="E29" s="33">
        <v>4913.9</v>
      </c>
    </row>
    <row r="30" spans="1:5" ht="18.75">
      <c r="A30" s="30">
        <v>27</v>
      </c>
      <c r="B30" s="30" t="s">
        <v>122</v>
      </c>
      <c r="C30" s="31">
        <v>12</v>
      </c>
      <c r="D30" s="32">
        <v>409.49</v>
      </c>
      <c r="E30" s="33">
        <v>4913.9</v>
      </c>
    </row>
    <row r="31" spans="1:5" ht="18.75">
      <c r="A31" s="30">
        <v>28</v>
      </c>
      <c r="B31" s="30" t="s">
        <v>123</v>
      </c>
      <c r="C31" s="31">
        <v>11</v>
      </c>
      <c r="D31" s="32">
        <v>409.49</v>
      </c>
      <c r="E31" s="33">
        <v>4504.4</v>
      </c>
    </row>
    <row r="32" spans="1:5" ht="18.75">
      <c r="A32" s="30">
        <v>29</v>
      </c>
      <c r="B32" s="30" t="s">
        <v>124</v>
      </c>
      <c r="C32" s="31">
        <v>11</v>
      </c>
      <c r="D32" s="32">
        <v>409.49</v>
      </c>
      <c r="E32" s="33">
        <v>4504.4</v>
      </c>
    </row>
    <row r="33" spans="1:5" ht="18.75">
      <c r="A33" s="30">
        <v>30</v>
      </c>
      <c r="B33" s="30" t="s">
        <v>125</v>
      </c>
      <c r="C33" s="31">
        <v>6</v>
      </c>
      <c r="D33" s="32">
        <v>409.49</v>
      </c>
      <c r="E33" s="33">
        <v>2456.94</v>
      </c>
    </row>
    <row r="34" spans="1:7" ht="18.75">
      <c r="A34" s="30">
        <v>31</v>
      </c>
      <c r="B34" s="30" t="s">
        <v>126</v>
      </c>
      <c r="C34" s="31">
        <v>7</v>
      </c>
      <c r="D34" s="32">
        <v>409.49</v>
      </c>
      <c r="E34" s="33">
        <v>2866.5</v>
      </c>
      <c r="G34" s="34"/>
    </row>
    <row r="35" spans="1:11" ht="18.75">
      <c r="A35" s="30">
        <v>32</v>
      </c>
      <c r="B35" s="30" t="s">
        <v>127</v>
      </c>
      <c r="C35" s="31">
        <v>6</v>
      </c>
      <c r="D35" s="32">
        <v>409.49</v>
      </c>
      <c r="E35" s="33">
        <v>2456.94</v>
      </c>
      <c r="G35" s="34"/>
      <c r="I35" s="35"/>
      <c r="J35" s="34"/>
      <c r="K35" s="35"/>
    </row>
    <row r="36" spans="1:11" ht="18.75">
      <c r="A36" s="30">
        <v>33</v>
      </c>
      <c r="B36" s="30" t="s">
        <v>128</v>
      </c>
      <c r="C36" s="31">
        <v>6</v>
      </c>
      <c r="D36" s="32">
        <v>409.49</v>
      </c>
      <c r="E36" s="33">
        <v>2456.94</v>
      </c>
      <c r="G36" s="34"/>
      <c r="I36" s="35"/>
      <c r="J36" s="34"/>
      <c r="K36" s="35"/>
    </row>
    <row r="37" spans="1:11" ht="18.75">
      <c r="A37" s="30">
        <v>34</v>
      </c>
      <c r="B37" s="30" t="s">
        <v>129</v>
      </c>
      <c r="C37" s="31">
        <v>11</v>
      </c>
      <c r="D37" s="32">
        <v>409.49</v>
      </c>
      <c r="E37" s="33">
        <v>4504.4</v>
      </c>
      <c r="G37" s="34"/>
      <c r="I37" s="35"/>
      <c r="J37" s="35"/>
      <c r="K37" s="35"/>
    </row>
    <row r="38" spans="1:5" ht="18.75">
      <c r="A38" s="30">
        <v>35</v>
      </c>
      <c r="B38" s="30" t="s">
        <v>130</v>
      </c>
      <c r="C38" s="31">
        <v>7</v>
      </c>
      <c r="D38" s="32">
        <v>409.49</v>
      </c>
      <c r="E38" s="33">
        <v>2866.5</v>
      </c>
    </row>
    <row r="39" spans="1:8" ht="18.75">
      <c r="A39" s="30">
        <v>36</v>
      </c>
      <c r="B39" s="30" t="s">
        <v>131</v>
      </c>
      <c r="C39" s="31">
        <v>5</v>
      </c>
      <c r="D39" s="32">
        <v>409.49</v>
      </c>
      <c r="E39" s="33">
        <v>2047.4</v>
      </c>
      <c r="F39" s="35"/>
      <c r="G39" s="34"/>
      <c r="H39" s="35"/>
    </row>
    <row r="40" spans="1:8" ht="18.75">
      <c r="A40" s="30">
        <v>37</v>
      </c>
      <c r="B40" s="30" t="s">
        <v>132</v>
      </c>
      <c r="C40" s="31">
        <v>5</v>
      </c>
      <c r="D40" s="32">
        <v>409.49</v>
      </c>
      <c r="E40" s="33">
        <v>2047.45</v>
      </c>
      <c r="F40" s="35"/>
      <c r="G40" s="34"/>
      <c r="H40" s="35"/>
    </row>
    <row r="41" spans="1:8" ht="18.75">
      <c r="A41" s="30">
        <v>38</v>
      </c>
      <c r="B41" s="30" t="s">
        <v>133</v>
      </c>
      <c r="C41" s="31">
        <v>6</v>
      </c>
      <c r="D41" s="32">
        <v>409.49</v>
      </c>
      <c r="E41" s="33">
        <v>2456.94</v>
      </c>
      <c r="F41" s="35"/>
      <c r="G41" s="34"/>
      <c r="H41" s="35"/>
    </row>
    <row r="42" spans="1:8" ht="18.75">
      <c r="A42" s="30">
        <v>39</v>
      </c>
      <c r="B42" s="30" t="s">
        <v>134</v>
      </c>
      <c r="C42" s="31">
        <v>8</v>
      </c>
      <c r="D42" s="32">
        <v>409.49</v>
      </c>
      <c r="E42" s="33">
        <v>3275.92</v>
      </c>
      <c r="F42" s="35"/>
      <c r="G42" s="35"/>
      <c r="H42" s="35"/>
    </row>
    <row r="43" spans="1:11" ht="18.75">
      <c r="A43" s="30">
        <v>40</v>
      </c>
      <c r="B43" s="30" t="s">
        <v>135</v>
      </c>
      <c r="C43" s="31">
        <v>8</v>
      </c>
      <c r="D43" s="32">
        <v>409.49</v>
      </c>
      <c r="E43" s="33">
        <v>3275.92</v>
      </c>
      <c r="K43" s="35"/>
    </row>
    <row r="44" spans="1:11" ht="18.75">
      <c r="A44" s="30">
        <v>41</v>
      </c>
      <c r="B44" s="30" t="s">
        <v>136</v>
      </c>
      <c r="C44" s="31">
        <v>6</v>
      </c>
      <c r="D44" s="32">
        <v>409.49</v>
      </c>
      <c r="E44" s="33">
        <v>2456.94</v>
      </c>
      <c r="K44" s="34"/>
    </row>
    <row r="45" spans="1:11" ht="18.75">
      <c r="A45" s="30">
        <v>42</v>
      </c>
      <c r="B45" s="30" t="s">
        <v>137</v>
      </c>
      <c r="C45" s="31">
        <v>6</v>
      </c>
      <c r="D45" s="32">
        <v>409.49</v>
      </c>
      <c r="E45" s="33">
        <v>2456.94</v>
      </c>
      <c r="K45" s="34"/>
    </row>
    <row r="46" spans="1:11" ht="18.75">
      <c r="A46" s="30">
        <v>43</v>
      </c>
      <c r="B46" s="30" t="s">
        <v>138</v>
      </c>
      <c r="C46" s="31">
        <v>7</v>
      </c>
      <c r="D46" s="32">
        <v>409.49</v>
      </c>
      <c r="E46" s="33">
        <v>2866.5</v>
      </c>
      <c r="K46" s="34"/>
    </row>
    <row r="47" spans="1:11" ht="18.75">
      <c r="A47" s="30">
        <v>44</v>
      </c>
      <c r="B47" s="30" t="s">
        <v>139</v>
      </c>
      <c r="C47" s="31">
        <v>6</v>
      </c>
      <c r="D47" s="32">
        <v>409.49</v>
      </c>
      <c r="E47" s="33">
        <v>2456.94</v>
      </c>
      <c r="K47" s="34"/>
    </row>
    <row r="48" spans="1:5" ht="18.75">
      <c r="A48" s="30">
        <v>45</v>
      </c>
      <c r="B48" s="30" t="s">
        <v>140</v>
      </c>
      <c r="C48" s="31">
        <v>6</v>
      </c>
      <c r="D48" s="32">
        <v>409.49</v>
      </c>
      <c r="E48" s="33">
        <v>2456.94</v>
      </c>
    </row>
    <row r="49" spans="1:5" ht="18.75">
      <c r="A49" s="30">
        <v>46</v>
      </c>
      <c r="B49" s="30" t="s">
        <v>141</v>
      </c>
      <c r="C49" s="31">
        <v>7</v>
      </c>
      <c r="D49" s="32">
        <v>409.49</v>
      </c>
      <c r="E49" s="33">
        <v>2866.5</v>
      </c>
    </row>
    <row r="50" spans="1:5" ht="18.75">
      <c r="A50" s="30">
        <v>47</v>
      </c>
      <c r="B50" s="30" t="s">
        <v>142</v>
      </c>
      <c r="C50" s="31">
        <v>5</v>
      </c>
      <c r="D50" s="32">
        <v>409.49</v>
      </c>
      <c r="E50" s="33">
        <v>2047.45</v>
      </c>
    </row>
    <row r="51" spans="1:5" ht="18.75">
      <c r="A51" s="30">
        <v>48</v>
      </c>
      <c r="B51" s="30" t="s">
        <v>143</v>
      </c>
      <c r="C51" s="31">
        <v>6</v>
      </c>
      <c r="D51" s="32">
        <v>409.49</v>
      </c>
      <c r="E51" s="33">
        <v>2456.94</v>
      </c>
    </row>
    <row r="52" spans="1:5" ht="18.75">
      <c r="A52" s="30">
        <v>49</v>
      </c>
      <c r="B52" s="30" t="s">
        <v>144</v>
      </c>
      <c r="C52" s="31">
        <v>7</v>
      </c>
      <c r="D52" s="32">
        <v>409.49</v>
      </c>
      <c r="E52" s="33">
        <v>2866.5</v>
      </c>
    </row>
    <row r="53" spans="1:5" ht="18.75">
      <c r="A53" s="30">
        <v>50</v>
      </c>
      <c r="B53" s="30" t="s">
        <v>145</v>
      </c>
      <c r="C53" s="31">
        <v>5</v>
      </c>
      <c r="D53" s="32">
        <v>409.49</v>
      </c>
      <c r="E53" s="33">
        <v>2047.45</v>
      </c>
    </row>
    <row r="54" spans="1:5" ht="18.75">
      <c r="A54" s="30">
        <v>51</v>
      </c>
      <c r="B54" s="30" t="s">
        <v>146</v>
      </c>
      <c r="C54" s="31">
        <v>12</v>
      </c>
      <c r="D54" s="32">
        <v>409.49</v>
      </c>
      <c r="E54" s="33">
        <v>4913.9</v>
      </c>
    </row>
    <row r="55" spans="1:5" ht="18.75">
      <c r="A55" s="30">
        <v>52</v>
      </c>
      <c r="B55" s="30" t="s">
        <v>147</v>
      </c>
      <c r="C55" s="31">
        <v>3</v>
      </c>
      <c r="D55" s="32">
        <v>409.49</v>
      </c>
      <c r="E55" s="33">
        <v>1228.5</v>
      </c>
    </row>
    <row r="56" spans="1:5" ht="18.75">
      <c r="A56" s="30">
        <v>53</v>
      </c>
      <c r="B56" s="30" t="s">
        <v>148</v>
      </c>
      <c r="C56" s="31">
        <v>4</v>
      </c>
      <c r="D56" s="32">
        <v>409.49</v>
      </c>
      <c r="E56" s="33">
        <v>1637.96</v>
      </c>
    </row>
    <row r="57" spans="1:5" ht="18.75">
      <c r="A57" s="30">
        <v>54</v>
      </c>
      <c r="B57" s="30" t="s">
        <v>149</v>
      </c>
      <c r="C57" s="31">
        <v>4</v>
      </c>
      <c r="D57" s="32">
        <v>409.49</v>
      </c>
      <c r="E57" s="33">
        <v>1637.96</v>
      </c>
    </row>
    <row r="58" spans="1:5" ht="18.75">
      <c r="A58" s="30">
        <v>55</v>
      </c>
      <c r="B58" s="30" t="s">
        <v>150</v>
      </c>
      <c r="C58" s="31">
        <v>12</v>
      </c>
      <c r="D58" s="32">
        <v>409.49</v>
      </c>
      <c r="E58" s="33">
        <v>4913.9</v>
      </c>
    </row>
    <row r="59" spans="1:5" ht="18.75">
      <c r="A59" s="30">
        <v>56</v>
      </c>
      <c r="B59" s="30" t="s">
        <v>151</v>
      </c>
      <c r="C59" s="31">
        <v>4</v>
      </c>
      <c r="D59" s="32">
        <v>409.49</v>
      </c>
      <c r="E59" s="33">
        <v>1637.96</v>
      </c>
    </row>
    <row r="60" spans="1:5" ht="18.75">
      <c r="A60" s="30">
        <v>57</v>
      </c>
      <c r="B60" s="30" t="s">
        <v>152</v>
      </c>
      <c r="C60" s="31">
        <v>4</v>
      </c>
      <c r="D60" s="32">
        <v>409.49</v>
      </c>
      <c r="E60" s="33">
        <v>1637.96</v>
      </c>
    </row>
    <row r="61" spans="1:5" ht="18.75">
      <c r="A61" s="30">
        <v>58</v>
      </c>
      <c r="B61" s="30" t="s">
        <v>153</v>
      </c>
      <c r="C61" s="31">
        <v>4</v>
      </c>
      <c r="D61" s="32">
        <v>409.49</v>
      </c>
      <c r="E61" s="33">
        <v>1637.96</v>
      </c>
    </row>
    <row r="62" spans="1:5" ht="18.75">
      <c r="A62" s="30">
        <v>59</v>
      </c>
      <c r="B62" s="30" t="s">
        <v>154</v>
      </c>
      <c r="C62" s="31">
        <v>4</v>
      </c>
      <c r="D62" s="32">
        <v>409.49</v>
      </c>
      <c r="E62" s="33">
        <v>1637.96</v>
      </c>
    </row>
    <row r="63" spans="1:5" ht="18.75">
      <c r="A63" s="30">
        <v>60</v>
      </c>
      <c r="B63" s="30" t="s">
        <v>155</v>
      </c>
      <c r="C63" s="31">
        <v>4</v>
      </c>
      <c r="D63" s="32">
        <v>409.49</v>
      </c>
      <c r="E63" s="33">
        <v>1637.96</v>
      </c>
    </row>
    <row r="64" spans="1:5" ht="18.75">
      <c r="A64" s="30">
        <v>61</v>
      </c>
      <c r="B64" s="30" t="s">
        <v>156</v>
      </c>
      <c r="C64" s="31">
        <v>4</v>
      </c>
      <c r="D64" s="32">
        <v>409.49</v>
      </c>
      <c r="E64" s="33">
        <v>1637.96</v>
      </c>
    </row>
    <row r="65" spans="1:5" ht="24.75" customHeight="1">
      <c r="A65" s="30" t="s">
        <v>14</v>
      </c>
      <c r="B65" s="30"/>
      <c r="C65" s="31">
        <f>SUM(C4:C64)</f>
        <v>520</v>
      </c>
      <c r="D65" s="36"/>
      <c r="E65" s="33">
        <f>SUM(E4:E64)</f>
        <v>212935.70999999993</v>
      </c>
    </row>
    <row r="66" spans="1:5" ht="14.25">
      <c r="A66" s="37"/>
      <c r="B66" s="37"/>
      <c r="C66" s="38"/>
      <c r="D66" s="38"/>
      <c r="E66" s="39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zoomScaleSheetLayoutView="100" zoomScalePageLayoutView="0" workbookViewId="0" topLeftCell="A1">
      <selection activeCell="F27" sqref="F27"/>
    </sheetView>
  </sheetViews>
  <sheetFormatPr defaultColWidth="9.00390625" defaultRowHeight="14.25"/>
  <cols>
    <col min="2" max="2" width="14.375" style="0" customWidth="1"/>
    <col min="3" max="3" width="15.375" style="0" customWidth="1"/>
    <col min="4" max="4" width="18.375" style="0" customWidth="1"/>
    <col min="5" max="5" width="19.375" style="0" customWidth="1"/>
  </cols>
  <sheetData>
    <row r="1" spans="1:5" ht="24.75">
      <c r="A1" s="76" t="s">
        <v>16</v>
      </c>
      <c r="B1" s="76"/>
      <c r="C1" s="76"/>
      <c r="D1" s="76"/>
      <c r="E1" s="76"/>
    </row>
    <row r="2" spans="1:5" ht="17.25">
      <c r="A2" s="77" t="s">
        <v>157</v>
      </c>
      <c r="B2" s="77"/>
      <c r="C2" s="77"/>
      <c r="D2" s="77"/>
      <c r="E2" s="77"/>
    </row>
    <row r="3" spans="1:5" ht="14.25">
      <c r="A3" s="78" t="s">
        <v>3</v>
      </c>
      <c r="B3" s="80" t="s">
        <v>18</v>
      </c>
      <c r="C3" s="80" t="s">
        <v>19</v>
      </c>
      <c r="D3" s="17" t="s">
        <v>158</v>
      </c>
      <c r="E3" s="18" t="s">
        <v>159</v>
      </c>
    </row>
    <row r="4" spans="1:5" ht="14.25">
      <c r="A4" s="79"/>
      <c r="B4" s="81"/>
      <c r="C4" s="81"/>
      <c r="D4" s="19" t="s">
        <v>160</v>
      </c>
      <c r="E4" s="20" t="s">
        <v>161</v>
      </c>
    </row>
    <row r="5" spans="1:5" ht="18.75">
      <c r="A5" s="21">
        <v>1</v>
      </c>
      <c r="B5" s="22" t="s">
        <v>162</v>
      </c>
      <c r="C5" s="6">
        <v>12</v>
      </c>
      <c r="D5" s="19">
        <v>409.49175</v>
      </c>
      <c r="E5" s="23">
        <f aca="true" t="shared" si="0" ref="E5:E68">SUM(C5*D5)</f>
        <v>4913.901</v>
      </c>
    </row>
    <row r="6" spans="1:5" ht="18.75">
      <c r="A6" s="21">
        <v>2</v>
      </c>
      <c r="B6" s="22" t="s">
        <v>163</v>
      </c>
      <c r="C6" s="6">
        <v>12</v>
      </c>
      <c r="D6" s="19">
        <v>409.49175</v>
      </c>
      <c r="E6" s="23">
        <f t="shared" si="0"/>
        <v>4913.901</v>
      </c>
    </row>
    <row r="7" spans="1:5" ht="18.75">
      <c r="A7" s="21">
        <v>3</v>
      </c>
      <c r="B7" s="22" t="s">
        <v>164</v>
      </c>
      <c r="C7" s="6">
        <v>12</v>
      </c>
      <c r="D7" s="19">
        <v>409.49175</v>
      </c>
      <c r="E7" s="23">
        <f t="shared" si="0"/>
        <v>4913.901</v>
      </c>
    </row>
    <row r="8" spans="1:5" ht="18.75">
      <c r="A8" s="21">
        <v>4</v>
      </c>
      <c r="B8" s="22" t="s">
        <v>165</v>
      </c>
      <c r="C8" s="6">
        <v>12</v>
      </c>
      <c r="D8" s="19">
        <v>409.49175</v>
      </c>
      <c r="E8" s="23">
        <f t="shared" si="0"/>
        <v>4913.901</v>
      </c>
    </row>
    <row r="9" spans="1:5" ht="18.75">
      <c r="A9" s="21">
        <v>5</v>
      </c>
      <c r="B9" s="22" t="s">
        <v>166</v>
      </c>
      <c r="C9" s="6">
        <v>12</v>
      </c>
      <c r="D9" s="19">
        <v>409.49175</v>
      </c>
      <c r="E9" s="23">
        <f t="shared" si="0"/>
        <v>4913.901</v>
      </c>
    </row>
    <row r="10" spans="1:5" ht="18.75">
      <c r="A10" s="21">
        <v>6</v>
      </c>
      <c r="B10" s="22" t="s">
        <v>167</v>
      </c>
      <c r="C10" s="6">
        <v>12</v>
      </c>
      <c r="D10" s="19">
        <v>409.49175</v>
      </c>
      <c r="E10" s="23">
        <f t="shared" si="0"/>
        <v>4913.901</v>
      </c>
    </row>
    <row r="11" spans="1:5" ht="18.75">
      <c r="A11" s="21">
        <v>7</v>
      </c>
      <c r="B11" s="22" t="s">
        <v>168</v>
      </c>
      <c r="C11" s="6">
        <v>12</v>
      </c>
      <c r="D11" s="19">
        <v>409.49175</v>
      </c>
      <c r="E11" s="23">
        <f t="shared" si="0"/>
        <v>4913.901</v>
      </c>
    </row>
    <row r="12" spans="1:5" ht="18.75">
      <c r="A12" s="21">
        <v>8</v>
      </c>
      <c r="B12" s="22" t="s">
        <v>169</v>
      </c>
      <c r="C12" s="6">
        <v>12</v>
      </c>
      <c r="D12" s="19">
        <v>409.49175</v>
      </c>
      <c r="E12" s="23">
        <f t="shared" si="0"/>
        <v>4913.901</v>
      </c>
    </row>
    <row r="13" spans="1:5" ht="18.75">
      <c r="A13" s="21">
        <v>9</v>
      </c>
      <c r="B13" s="22" t="s">
        <v>170</v>
      </c>
      <c r="C13" s="6">
        <v>12</v>
      </c>
      <c r="D13" s="19">
        <v>409.49175</v>
      </c>
      <c r="E13" s="23">
        <f t="shared" si="0"/>
        <v>4913.901</v>
      </c>
    </row>
    <row r="14" spans="1:5" ht="18.75">
      <c r="A14" s="21">
        <v>10</v>
      </c>
      <c r="B14" s="22" t="s">
        <v>171</v>
      </c>
      <c r="C14" s="6">
        <v>12</v>
      </c>
      <c r="D14" s="19">
        <v>409.49175</v>
      </c>
      <c r="E14" s="23">
        <f t="shared" si="0"/>
        <v>4913.901</v>
      </c>
    </row>
    <row r="15" spans="1:5" ht="18.75">
      <c r="A15" s="21">
        <v>11</v>
      </c>
      <c r="B15" s="22" t="s">
        <v>172</v>
      </c>
      <c r="C15" s="6">
        <v>12</v>
      </c>
      <c r="D15" s="19">
        <v>409.49175</v>
      </c>
      <c r="E15" s="23">
        <f t="shared" si="0"/>
        <v>4913.901</v>
      </c>
    </row>
    <row r="16" spans="1:5" ht="18.75">
      <c r="A16" s="21">
        <v>12</v>
      </c>
      <c r="B16" s="22" t="s">
        <v>173</v>
      </c>
      <c r="C16" s="6">
        <v>12</v>
      </c>
      <c r="D16" s="19">
        <v>409.49175</v>
      </c>
      <c r="E16" s="23">
        <f t="shared" si="0"/>
        <v>4913.901</v>
      </c>
    </row>
    <row r="17" spans="1:5" ht="18.75">
      <c r="A17" s="21">
        <v>13</v>
      </c>
      <c r="B17" s="22" t="s">
        <v>174</v>
      </c>
      <c r="C17" s="6">
        <v>12</v>
      </c>
      <c r="D17" s="19">
        <v>409.49175</v>
      </c>
      <c r="E17" s="23">
        <f t="shared" si="0"/>
        <v>4913.901</v>
      </c>
    </row>
    <row r="18" spans="1:5" ht="18.75">
      <c r="A18" s="21">
        <v>14</v>
      </c>
      <c r="B18" s="22" t="s">
        <v>175</v>
      </c>
      <c r="C18" s="6">
        <v>12</v>
      </c>
      <c r="D18" s="19">
        <v>409.49175</v>
      </c>
      <c r="E18" s="23">
        <f t="shared" si="0"/>
        <v>4913.901</v>
      </c>
    </row>
    <row r="19" spans="1:5" ht="18.75">
      <c r="A19" s="21">
        <v>15</v>
      </c>
      <c r="B19" s="22" t="s">
        <v>176</v>
      </c>
      <c r="C19" s="6">
        <v>12</v>
      </c>
      <c r="D19" s="19">
        <v>409.49175</v>
      </c>
      <c r="E19" s="23">
        <f t="shared" si="0"/>
        <v>4913.901</v>
      </c>
    </row>
    <row r="20" spans="1:5" ht="18.75">
      <c r="A20" s="21">
        <v>16</v>
      </c>
      <c r="B20" s="22" t="s">
        <v>177</v>
      </c>
      <c r="C20" s="6">
        <v>12</v>
      </c>
      <c r="D20" s="19">
        <v>409.49175</v>
      </c>
      <c r="E20" s="23">
        <f t="shared" si="0"/>
        <v>4913.901</v>
      </c>
    </row>
    <row r="21" spans="1:5" ht="18.75">
      <c r="A21" s="21">
        <v>17</v>
      </c>
      <c r="B21" s="22" t="s">
        <v>178</v>
      </c>
      <c r="C21" s="6">
        <v>12</v>
      </c>
      <c r="D21" s="19">
        <v>409.49175</v>
      </c>
      <c r="E21" s="23">
        <f t="shared" si="0"/>
        <v>4913.901</v>
      </c>
    </row>
    <row r="22" spans="1:5" ht="18.75">
      <c r="A22" s="21">
        <v>18</v>
      </c>
      <c r="B22" s="22" t="s">
        <v>179</v>
      </c>
      <c r="C22" s="6">
        <v>12</v>
      </c>
      <c r="D22" s="19">
        <v>409.49175</v>
      </c>
      <c r="E22" s="23">
        <f t="shared" si="0"/>
        <v>4913.901</v>
      </c>
    </row>
    <row r="23" spans="1:5" ht="18.75">
      <c r="A23" s="21">
        <v>19</v>
      </c>
      <c r="B23" s="22" t="s">
        <v>180</v>
      </c>
      <c r="C23" s="6">
        <v>12</v>
      </c>
      <c r="D23" s="19">
        <v>409.49175</v>
      </c>
      <c r="E23" s="23">
        <f t="shared" si="0"/>
        <v>4913.901</v>
      </c>
    </row>
    <row r="24" spans="1:5" ht="18.75">
      <c r="A24" s="21">
        <v>20</v>
      </c>
      <c r="B24" s="22" t="s">
        <v>181</v>
      </c>
      <c r="C24" s="6">
        <v>12</v>
      </c>
      <c r="D24" s="19">
        <v>409.49175</v>
      </c>
      <c r="E24" s="23">
        <f t="shared" si="0"/>
        <v>4913.901</v>
      </c>
    </row>
    <row r="25" spans="1:5" ht="18.75">
      <c r="A25" s="21">
        <v>21</v>
      </c>
      <c r="B25" s="22" t="s">
        <v>182</v>
      </c>
      <c r="C25" s="6">
        <v>12</v>
      </c>
      <c r="D25" s="19">
        <v>409.49175</v>
      </c>
      <c r="E25" s="23">
        <f t="shared" si="0"/>
        <v>4913.901</v>
      </c>
    </row>
    <row r="26" spans="1:5" ht="18.75">
      <c r="A26" s="21">
        <v>22</v>
      </c>
      <c r="B26" s="22" t="s">
        <v>183</v>
      </c>
      <c r="C26" s="6">
        <v>12</v>
      </c>
      <c r="D26" s="19">
        <v>409.49175</v>
      </c>
      <c r="E26" s="23">
        <f t="shared" si="0"/>
        <v>4913.901</v>
      </c>
    </row>
    <row r="27" spans="1:5" ht="18.75">
      <c r="A27" s="21">
        <v>23</v>
      </c>
      <c r="B27" s="22" t="s">
        <v>184</v>
      </c>
      <c r="C27" s="6">
        <v>12</v>
      </c>
      <c r="D27" s="19">
        <v>409.49175</v>
      </c>
      <c r="E27" s="23">
        <f t="shared" si="0"/>
        <v>4913.901</v>
      </c>
    </row>
    <row r="28" spans="1:5" ht="18.75">
      <c r="A28" s="21">
        <v>24</v>
      </c>
      <c r="B28" s="22" t="s">
        <v>185</v>
      </c>
      <c r="C28" s="6">
        <v>12</v>
      </c>
      <c r="D28" s="19">
        <v>409.49175</v>
      </c>
      <c r="E28" s="23">
        <f t="shared" si="0"/>
        <v>4913.901</v>
      </c>
    </row>
    <row r="29" spans="1:5" ht="18.75">
      <c r="A29" s="21">
        <v>25</v>
      </c>
      <c r="B29" s="22" t="s">
        <v>186</v>
      </c>
      <c r="C29" s="6">
        <v>12</v>
      </c>
      <c r="D29" s="19">
        <v>409.49175</v>
      </c>
      <c r="E29" s="23">
        <f t="shared" si="0"/>
        <v>4913.901</v>
      </c>
    </row>
    <row r="30" spans="1:5" ht="18.75">
      <c r="A30" s="21">
        <v>26</v>
      </c>
      <c r="B30" s="22" t="s">
        <v>187</v>
      </c>
      <c r="C30" s="6">
        <v>12</v>
      </c>
      <c r="D30" s="19">
        <v>409.49175</v>
      </c>
      <c r="E30" s="23">
        <f t="shared" si="0"/>
        <v>4913.901</v>
      </c>
    </row>
    <row r="31" spans="1:5" ht="18.75">
      <c r="A31" s="21">
        <v>27</v>
      </c>
      <c r="B31" s="22" t="s">
        <v>188</v>
      </c>
      <c r="C31" s="6">
        <v>12</v>
      </c>
      <c r="D31" s="19">
        <v>409.49175</v>
      </c>
      <c r="E31" s="23">
        <f t="shared" si="0"/>
        <v>4913.901</v>
      </c>
    </row>
    <row r="32" spans="1:5" ht="18.75">
      <c r="A32" s="21">
        <v>28</v>
      </c>
      <c r="B32" s="22" t="s">
        <v>189</v>
      </c>
      <c r="C32" s="6">
        <v>12</v>
      </c>
      <c r="D32" s="19">
        <v>409.49175</v>
      </c>
      <c r="E32" s="23">
        <f t="shared" si="0"/>
        <v>4913.901</v>
      </c>
    </row>
    <row r="33" spans="1:5" ht="18.75">
      <c r="A33" s="21">
        <v>29</v>
      </c>
      <c r="B33" s="22" t="s">
        <v>190</v>
      </c>
      <c r="C33" s="6">
        <v>12</v>
      </c>
      <c r="D33" s="19">
        <v>409.49175</v>
      </c>
      <c r="E33" s="23">
        <f t="shared" si="0"/>
        <v>4913.901</v>
      </c>
    </row>
    <row r="34" spans="1:5" ht="18.75">
      <c r="A34" s="21">
        <v>30</v>
      </c>
      <c r="B34" s="22" t="s">
        <v>191</v>
      </c>
      <c r="C34" s="6">
        <v>12</v>
      </c>
      <c r="D34" s="19">
        <v>409.49175</v>
      </c>
      <c r="E34" s="23">
        <f t="shared" si="0"/>
        <v>4913.901</v>
      </c>
    </row>
    <row r="35" spans="1:5" ht="18.75">
      <c r="A35" s="21">
        <v>31</v>
      </c>
      <c r="B35" s="22" t="s">
        <v>192</v>
      </c>
      <c r="C35" s="6">
        <v>12</v>
      </c>
      <c r="D35" s="19">
        <v>409.49175</v>
      </c>
      <c r="E35" s="23">
        <f t="shared" si="0"/>
        <v>4913.901</v>
      </c>
    </row>
    <row r="36" spans="1:5" ht="18.75">
      <c r="A36" s="21">
        <v>32</v>
      </c>
      <c r="B36" s="22" t="s">
        <v>193</v>
      </c>
      <c r="C36" s="6">
        <v>12</v>
      </c>
      <c r="D36" s="19">
        <v>409.49175</v>
      </c>
      <c r="E36" s="23">
        <f t="shared" si="0"/>
        <v>4913.901</v>
      </c>
    </row>
    <row r="37" spans="1:5" ht="18.75">
      <c r="A37" s="21">
        <v>33</v>
      </c>
      <c r="B37" s="22" t="s">
        <v>194</v>
      </c>
      <c r="C37" s="6">
        <v>12</v>
      </c>
      <c r="D37" s="19">
        <v>409.49175</v>
      </c>
      <c r="E37" s="23">
        <f t="shared" si="0"/>
        <v>4913.901</v>
      </c>
    </row>
    <row r="38" spans="1:5" ht="18.75">
      <c r="A38" s="21">
        <v>34</v>
      </c>
      <c r="B38" s="22" t="s">
        <v>195</v>
      </c>
      <c r="C38" s="6">
        <v>10</v>
      </c>
      <c r="D38" s="19">
        <v>409.49175</v>
      </c>
      <c r="E38" s="23">
        <f t="shared" si="0"/>
        <v>4094.9175000000005</v>
      </c>
    </row>
    <row r="39" spans="1:5" ht="18.75">
      <c r="A39" s="21">
        <v>35</v>
      </c>
      <c r="B39" s="22" t="s">
        <v>196</v>
      </c>
      <c r="C39" s="6">
        <v>12</v>
      </c>
      <c r="D39" s="19">
        <v>409.49175</v>
      </c>
      <c r="E39" s="23">
        <f t="shared" si="0"/>
        <v>4913.901</v>
      </c>
    </row>
    <row r="40" spans="1:5" ht="18.75">
      <c r="A40" s="21">
        <v>36</v>
      </c>
      <c r="B40" s="22" t="s">
        <v>197</v>
      </c>
      <c r="C40" s="6">
        <v>12</v>
      </c>
      <c r="D40" s="19">
        <v>409.49175</v>
      </c>
      <c r="E40" s="23">
        <f t="shared" si="0"/>
        <v>4913.901</v>
      </c>
    </row>
    <row r="41" spans="1:5" ht="18.75">
      <c r="A41" s="21">
        <v>37</v>
      </c>
      <c r="B41" s="22" t="s">
        <v>198</v>
      </c>
      <c r="C41" s="6">
        <v>12</v>
      </c>
      <c r="D41" s="19">
        <v>409.49175</v>
      </c>
      <c r="E41" s="23">
        <f t="shared" si="0"/>
        <v>4913.901</v>
      </c>
    </row>
    <row r="42" spans="1:5" ht="18.75">
      <c r="A42" s="21">
        <v>38</v>
      </c>
      <c r="B42" s="22" t="s">
        <v>199</v>
      </c>
      <c r="C42" s="6">
        <v>12</v>
      </c>
      <c r="D42" s="19">
        <v>409.49175</v>
      </c>
      <c r="E42" s="23">
        <f t="shared" si="0"/>
        <v>4913.901</v>
      </c>
    </row>
    <row r="43" spans="1:5" ht="18.75">
      <c r="A43" s="21">
        <v>39</v>
      </c>
      <c r="B43" s="22" t="s">
        <v>200</v>
      </c>
      <c r="C43" s="6">
        <v>12</v>
      </c>
      <c r="D43" s="19">
        <v>409.49175</v>
      </c>
      <c r="E43" s="23">
        <f t="shared" si="0"/>
        <v>4913.901</v>
      </c>
    </row>
    <row r="44" spans="1:5" ht="18.75">
      <c r="A44" s="21">
        <v>40</v>
      </c>
      <c r="B44" s="22" t="s">
        <v>201</v>
      </c>
      <c r="C44" s="6">
        <v>12</v>
      </c>
      <c r="D44" s="19">
        <v>409.49175</v>
      </c>
      <c r="E44" s="23">
        <f t="shared" si="0"/>
        <v>4913.901</v>
      </c>
    </row>
    <row r="45" spans="1:5" ht="18.75">
      <c r="A45" s="21">
        <v>41</v>
      </c>
      <c r="B45" s="22" t="s">
        <v>202</v>
      </c>
      <c r="C45" s="6">
        <v>12</v>
      </c>
      <c r="D45" s="19">
        <v>409.49175</v>
      </c>
      <c r="E45" s="23">
        <f t="shared" si="0"/>
        <v>4913.901</v>
      </c>
    </row>
    <row r="46" spans="1:5" ht="18.75">
      <c r="A46" s="21">
        <v>42</v>
      </c>
      <c r="B46" s="22" t="s">
        <v>203</v>
      </c>
      <c r="C46" s="6">
        <v>12</v>
      </c>
      <c r="D46" s="19">
        <v>409.49175</v>
      </c>
      <c r="E46" s="23">
        <f t="shared" si="0"/>
        <v>4913.901</v>
      </c>
    </row>
    <row r="47" spans="1:5" ht="18.75">
      <c r="A47" s="21">
        <v>43</v>
      </c>
      <c r="B47" s="22" t="s">
        <v>204</v>
      </c>
      <c r="C47" s="6">
        <v>12</v>
      </c>
      <c r="D47" s="19">
        <v>409.49175</v>
      </c>
      <c r="E47" s="23">
        <f t="shared" si="0"/>
        <v>4913.901</v>
      </c>
    </row>
    <row r="48" spans="1:5" ht="18.75">
      <c r="A48" s="21">
        <v>44</v>
      </c>
      <c r="B48" s="22" t="s">
        <v>205</v>
      </c>
      <c r="C48" s="6">
        <v>12</v>
      </c>
      <c r="D48" s="19">
        <v>409.49175</v>
      </c>
      <c r="E48" s="23">
        <f t="shared" si="0"/>
        <v>4913.901</v>
      </c>
    </row>
    <row r="49" spans="1:5" ht="18.75">
      <c r="A49" s="21">
        <v>45</v>
      </c>
      <c r="B49" s="22" t="s">
        <v>206</v>
      </c>
      <c r="C49" s="6">
        <v>12</v>
      </c>
      <c r="D49" s="19">
        <v>409.49175</v>
      </c>
      <c r="E49" s="23">
        <f t="shared" si="0"/>
        <v>4913.901</v>
      </c>
    </row>
    <row r="50" spans="1:5" ht="18.75">
      <c r="A50" s="21">
        <v>46</v>
      </c>
      <c r="B50" s="22" t="s">
        <v>207</v>
      </c>
      <c r="C50" s="6">
        <v>12</v>
      </c>
      <c r="D50" s="19">
        <v>409.49175</v>
      </c>
      <c r="E50" s="23">
        <f t="shared" si="0"/>
        <v>4913.901</v>
      </c>
    </row>
    <row r="51" spans="1:5" ht="18.75">
      <c r="A51" s="21">
        <v>47</v>
      </c>
      <c r="B51" s="22" t="s">
        <v>208</v>
      </c>
      <c r="C51" s="6">
        <v>12</v>
      </c>
      <c r="D51" s="19">
        <v>409.49175</v>
      </c>
      <c r="E51" s="23">
        <f t="shared" si="0"/>
        <v>4913.901</v>
      </c>
    </row>
    <row r="52" spans="1:5" ht="18.75">
      <c r="A52" s="21">
        <v>48</v>
      </c>
      <c r="B52" s="22" t="s">
        <v>209</v>
      </c>
      <c r="C52" s="6">
        <v>12</v>
      </c>
      <c r="D52" s="19">
        <v>409.49175</v>
      </c>
      <c r="E52" s="23">
        <f t="shared" si="0"/>
        <v>4913.901</v>
      </c>
    </row>
    <row r="53" spans="1:5" ht="18.75">
      <c r="A53" s="21">
        <v>49</v>
      </c>
      <c r="B53" s="22" t="s">
        <v>210</v>
      </c>
      <c r="C53" s="6">
        <v>12</v>
      </c>
      <c r="D53" s="19">
        <v>409.49175</v>
      </c>
      <c r="E53" s="23">
        <f t="shared" si="0"/>
        <v>4913.901</v>
      </c>
    </row>
    <row r="54" spans="1:5" ht="18.75">
      <c r="A54" s="21">
        <v>50</v>
      </c>
      <c r="B54" s="22" t="s">
        <v>211</v>
      </c>
      <c r="C54" s="6">
        <v>12</v>
      </c>
      <c r="D54" s="19">
        <v>409.49175</v>
      </c>
      <c r="E54" s="23">
        <f t="shared" si="0"/>
        <v>4913.901</v>
      </c>
    </row>
    <row r="55" spans="1:5" ht="18.75">
      <c r="A55" s="21">
        <v>51</v>
      </c>
      <c r="B55" s="22" t="s">
        <v>212</v>
      </c>
      <c r="C55" s="6">
        <v>12</v>
      </c>
      <c r="D55" s="19">
        <v>409.49175</v>
      </c>
      <c r="E55" s="23">
        <f t="shared" si="0"/>
        <v>4913.901</v>
      </c>
    </row>
    <row r="56" spans="1:5" ht="18.75">
      <c r="A56" s="21">
        <v>52</v>
      </c>
      <c r="B56" s="22" t="s">
        <v>213</v>
      </c>
      <c r="C56" s="6">
        <v>12</v>
      </c>
      <c r="D56" s="19">
        <v>409.49175</v>
      </c>
      <c r="E56" s="23">
        <f t="shared" si="0"/>
        <v>4913.901</v>
      </c>
    </row>
    <row r="57" spans="1:5" ht="18.75">
      <c r="A57" s="21">
        <v>53</v>
      </c>
      <c r="B57" s="22" t="s">
        <v>214</v>
      </c>
      <c r="C57" s="6">
        <v>12</v>
      </c>
      <c r="D57" s="19">
        <v>409.49175</v>
      </c>
      <c r="E57" s="23">
        <f t="shared" si="0"/>
        <v>4913.901</v>
      </c>
    </row>
    <row r="58" spans="1:5" ht="18.75">
      <c r="A58" s="21">
        <v>54</v>
      </c>
      <c r="B58" s="22" t="s">
        <v>215</v>
      </c>
      <c r="C58" s="6">
        <v>12</v>
      </c>
      <c r="D58" s="19">
        <v>409.49175</v>
      </c>
      <c r="E58" s="23">
        <f t="shared" si="0"/>
        <v>4913.901</v>
      </c>
    </row>
    <row r="59" spans="1:5" ht="18.75">
      <c r="A59" s="21">
        <v>55</v>
      </c>
      <c r="B59" s="22" t="s">
        <v>216</v>
      </c>
      <c r="C59" s="6">
        <v>12</v>
      </c>
      <c r="D59" s="19">
        <v>409.49175</v>
      </c>
      <c r="E59" s="23">
        <f t="shared" si="0"/>
        <v>4913.901</v>
      </c>
    </row>
    <row r="60" spans="1:5" ht="18.75">
      <c r="A60" s="21">
        <v>56</v>
      </c>
      <c r="B60" s="22" t="s">
        <v>217</v>
      </c>
      <c r="C60" s="6">
        <v>12</v>
      </c>
      <c r="D60" s="19">
        <v>409.49175</v>
      </c>
      <c r="E60" s="23">
        <f t="shared" si="0"/>
        <v>4913.901</v>
      </c>
    </row>
    <row r="61" spans="1:5" ht="18.75">
      <c r="A61" s="21">
        <v>57</v>
      </c>
      <c r="B61" s="22" t="s">
        <v>218</v>
      </c>
      <c r="C61" s="6">
        <v>12</v>
      </c>
      <c r="D61" s="19">
        <v>409.49175</v>
      </c>
      <c r="E61" s="23">
        <f t="shared" si="0"/>
        <v>4913.901</v>
      </c>
    </row>
    <row r="62" spans="1:5" ht="18.75">
      <c r="A62" s="21">
        <v>58</v>
      </c>
      <c r="B62" s="22" t="s">
        <v>219</v>
      </c>
      <c r="C62" s="6">
        <v>12</v>
      </c>
      <c r="D62" s="19">
        <v>409.49175</v>
      </c>
      <c r="E62" s="23">
        <f t="shared" si="0"/>
        <v>4913.901</v>
      </c>
    </row>
    <row r="63" spans="1:5" ht="18.75">
      <c r="A63" s="21">
        <v>59</v>
      </c>
      <c r="B63" s="22" t="s">
        <v>220</v>
      </c>
      <c r="C63" s="6">
        <v>12</v>
      </c>
      <c r="D63" s="19">
        <v>409.49175</v>
      </c>
      <c r="E63" s="23">
        <f t="shared" si="0"/>
        <v>4913.901</v>
      </c>
    </row>
    <row r="64" spans="1:5" ht="18.75">
      <c r="A64" s="21">
        <v>60</v>
      </c>
      <c r="B64" s="22" t="s">
        <v>221</v>
      </c>
      <c r="C64" s="6">
        <v>12</v>
      </c>
      <c r="D64" s="19">
        <v>409.49175</v>
      </c>
      <c r="E64" s="23">
        <f t="shared" si="0"/>
        <v>4913.901</v>
      </c>
    </row>
    <row r="65" spans="1:5" ht="18.75">
      <c r="A65" s="21">
        <v>61</v>
      </c>
      <c r="B65" s="22" t="s">
        <v>222</v>
      </c>
      <c r="C65" s="6">
        <v>12</v>
      </c>
      <c r="D65" s="19">
        <v>409.49175</v>
      </c>
      <c r="E65" s="23">
        <f t="shared" si="0"/>
        <v>4913.901</v>
      </c>
    </row>
    <row r="66" spans="1:5" ht="18.75">
      <c r="A66" s="21">
        <v>62</v>
      </c>
      <c r="B66" s="22" t="s">
        <v>223</v>
      </c>
      <c r="C66" s="6">
        <v>12</v>
      </c>
      <c r="D66" s="19">
        <v>409.49175</v>
      </c>
      <c r="E66" s="23">
        <f t="shared" si="0"/>
        <v>4913.901</v>
      </c>
    </row>
    <row r="67" spans="1:5" ht="18.75">
      <c r="A67" s="21">
        <v>63</v>
      </c>
      <c r="B67" s="22" t="s">
        <v>224</v>
      </c>
      <c r="C67" s="7">
        <v>12</v>
      </c>
      <c r="D67" s="19">
        <v>409.49175</v>
      </c>
      <c r="E67" s="23">
        <f t="shared" si="0"/>
        <v>4913.901</v>
      </c>
    </row>
    <row r="68" spans="1:5" ht="18.75">
      <c r="A68" s="21">
        <v>64</v>
      </c>
      <c r="B68" s="22" t="s">
        <v>225</v>
      </c>
      <c r="C68" s="7">
        <v>12</v>
      </c>
      <c r="D68" s="19">
        <v>409.49175</v>
      </c>
      <c r="E68" s="23">
        <f t="shared" si="0"/>
        <v>4913.901</v>
      </c>
    </row>
    <row r="69" spans="1:5" ht="18.75">
      <c r="A69" s="21">
        <v>65</v>
      </c>
      <c r="B69" s="22" t="s">
        <v>226</v>
      </c>
      <c r="C69" s="7">
        <v>12</v>
      </c>
      <c r="D69" s="19">
        <v>409.49175</v>
      </c>
      <c r="E69" s="23">
        <f aca="true" t="shared" si="1" ref="E69:E76">SUM(C69*D69)</f>
        <v>4913.901</v>
      </c>
    </row>
    <row r="70" spans="1:5" ht="18.75">
      <c r="A70" s="21">
        <v>66</v>
      </c>
      <c r="B70" s="22" t="s">
        <v>227</v>
      </c>
      <c r="C70" s="7">
        <v>12</v>
      </c>
      <c r="D70" s="19">
        <v>409.49175</v>
      </c>
      <c r="E70" s="23">
        <f t="shared" si="1"/>
        <v>4913.901</v>
      </c>
    </row>
    <row r="71" spans="1:5" ht="18.75">
      <c r="A71" s="21">
        <v>67</v>
      </c>
      <c r="B71" s="22" t="s">
        <v>228</v>
      </c>
      <c r="C71" s="7">
        <v>12</v>
      </c>
      <c r="D71" s="19">
        <v>409.49175</v>
      </c>
      <c r="E71" s="23">
        <f t="shared" si="1"/>
        <v>4913.901</v>
      </c>
    </row>
    <row r="72" spans="1:5" ht="18.75">
      <c r="A72" s="21">
        <v>68</v>
      </c>
      <c r="B72" s="22" t="s">
        <v>229</v>
      </c>
      <c r="C72" s="7">
        <v>12</v>
      </c>
      <c r="D72" s="19">
        <v>409.49175</v>
      </c>
      <c r="E72" s="23">
        <f t="shared" si="1"/>
        <v>4913.901</v>
      </c>
    </row>
    <row r="73" spans="1:5" ht="18.75">
      <c r="A73" s="21">
        <v>69</v>
      </c>
      <c r="B73" s="22" t="s">
        <v>230</v>
      </c>
      <c r="C73" s="7">
        <v>12</v>
      </c>
      <c r="D73" s="19">
        <v>409.49175</v>
      </c>
      <c r="E73" s="23">
        <f t="shared" si="1"/>
        <v>4913.901</v>
      </c>
    </row>
    <row r="74" spans="1:5" ht="18.75">
      <c r="A74" s="21">
        <v>70</v>
      </c>
      <c r="B74" s="22" t="s">
        <v>231</v>
      </c>
      <c r="C74" s="6">
        <v>12</v>
      </c>
      <c r="D74" s="19">
        <v>409.49175</v>
      </c>
      <c r="E74" s="23">
        <f t="shared" si="1"/>
        <v>4913.901</v>
      </c>
    </row>
    <row r="75" spans="1:5" ht="18.75">
      <c r="A75" s="21">
        <v>71</v>
      </c>
      <c r="B75" s="22" t="s">
        <v>232</v>
      </c>
      <c r="C75" s="6">
        <v>12</v>
      </c>
      <c r="D75" s="19">
        <v>409.49175</v>
      </c>
      <c r="E75" s="23">
        <f t="shared" si="1"/>
        <v>4913.901</v>
      </c>
    </row>
    <row r="76" spans="1:5" ht="18.75">
      <c r="A76" s="21">
        <v>72</v>
      </c>
      <c r="B76" s="22" t="s">
        <v>233</v>
      </c>
      <c r="C76" s="6">
        <v>12</v>
      </c>
      <c r="D76" s="19">
        <v>409.49175</v>
      </c>
      <c r="E76" s="23">
        <f t="shared" si="1"/>
        <v>4913.901</v>
      </c>
    </row>
    <row r="77" spans="1:5" ht="18.75">
      <c r="A77" s="21">
        <v>73</v>
      </c>
      <c r="B77" s="22" t="s">
        <v>234</v>
      </c>
      <c r="C77" s="6">
        <v>12</v>
      </c>
      <c r="D77" s="19">
        <v>409.49175</v>
      </c>
      <c r="E77" s="23">
        <v>4913.9015</v>
      </c>
    </row>
    <row r="78" spans="1:5" ht="14.25">
      <c r="A78" s="21">
        <v>74</v>
      </c>
      <c r="B78" s="24"/>
      <c r="C78" s="22">
        <f>SUM(C5:C77)</f>
        <v>874</v>
      </c>
      <c r="D78" s="24"/>
      <c r="E78" s="25">
        <f>SUM(E5:E77)</f>
        <v>357895.7900000005</v>
      </c>
    </row>
  </sheetData>
  <sheetProtection/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zoomScalePageLayoutView="0" workbookViewId="0" topLeftCell="A7">
      <selection activeCell="H4" sqref="H4"/>
    </sheetView>
  </sheetViews>
  <sheetFormatPr defaultColWidth="9.00390625" defaultRowHeight="14.25"/>
  <cols>
    <col min="1" max="1" width="6.25390625" style="10" customWidth="1"/>
    <col min="2" max="2" width="13.375" style="10" customWidth="1"/>
    <col min="3" max="3" width="16.50390625" style="12" customWidth="1"/>
    <col min="4" max="4" width="14.75390625" style="12" customWidth="1"/>
    <col min="5" max="5" width="21.875" style="12" customWidth="1"/>
    <col min="6" max="255" width="9.00390625" style="10" customWidth="1"/>
  </cols>
  <sheetData>
    <row r="1" spans="1:5" s="10" customFormat="1" ht="31.5" customHeight="1">
      <c r="A1" s="82" t="s">
        <v>16</v>
      </c>
      <c r="B1" s="82"/>
      <c r="C1" s="83"/>
      <c r="D1" s="83"/>
      <c r="E1" s="83"/>
    </row>
    <row r="2" s="11" customFormat="1" ht="24" customHeight="1">
      <c r="A2" s="11" t="s">
        <v>235</v>
      </c>
    </row>
    <row r="3" spans="1:5" s="10" customFormat="1" ht="39" customHeight="1">
      <c r="A3" s="13" t="s">
        <v>3</v>
      </c>
      <c r="B3" s="13" t="s">
        <v>236</v>
      </c>
      <c r="C3" s="13" t="s">
        <v>19</v>
      </c>
      <c r="D3" s="13" t="s">
        <v>237</v>
      </c>
      <c r="E3" s="13" t="s">
        <v>8</v>
      </c>
    </row>
    <row r="4" spans="1:5" s="10" customFormat="1" ht="18.75">
      <c r="A4" s="13">
        <v>1</v>
      </c>
      <c r="B4" s="7" t="s">
        <v>238</v>
      </c>
      <c r="C4" s="13">
        <v>12</v>
      </c>
      <c r="D4" s="13">
        <v>409.49175</v>
      </c>
      <c r="E4" s="13">
        <v>4913.9</v>
      </c>
    </row>
    <row r="5" spans="1:5" s="10" customFormat="1" ht="18.75">
      <c r="A5" s="13">
        <v>2</v>
      </c>
      <c r="B5" s="7" t="s">
        <v>239</v>
      </c>
      <c r="C5" s="13">
        <v>9</v>
      </c>
      <c r="D5" s="13">
        <v>409.49175</v>
      </c>
      <c r="E5" s="13">
        <v>3685.44</v>
      </c>
    </row>
    <row r="6" spans="1:5" s="10" customFormat="1" ht="18.75">
      <c r="A6" s="13">
        <v>3</v>
      </c>
      <c r="B6" s="14" t="s">
        <v>240</v>
      </c>
      <c r="C6" s="13">
        <v>12</v>
      </c>
      <c r="D6" s="13">
        <v>409.49175</v>
      </c>
      <c r="E6" s="13">
        <v>4913.9</v>
      </c>
    </row>
    <row r="7" spans="1:5" s="10" customFormat="1" ht="18.75">
      <c r="A7" s="13">
        <v>4</v>
      </c>
      <c r="B7" s="7" t="s">
        <v>241</v>
      </c>
      <c r="C7" s="13">
        <v>9</v>
      </c>
      <c r="D7" s="13">
        <v>409.49175</v>
      </c>
      <c r="E7" s="13">
        <v>3685.43</v>
      </c>
    </row>
    <row r="8" spans="1:5" s="10" customFormat="1" ht="18.75">
      <c r="A8" s="13">
        <v>5</v>
      </c>
      <c r="B8" s="7" t="s">
        <v>242</v>
      </c>
      <c r="C8" s="13">
        <v>12</v>
      </c>
      <c r="D8" s="13">
        <v>409.49175</v>
      </c>
      <c r="E8" s="13">
        <v>4913.9</v>
      </c>
    </row>
    <row r="9" spans="1:5" s="10" customFormat="1" ht="18.75">
      <c r="A9" s="13">
        <v>6</v>
      </c>
      <c r="B9" s="7" t="s">
        <v>243</v>
      </c>
      <c r="C9" s="13">
        <v>12</v>
      </c>
      <c r="D9" s="13">
        <v>409.49175</v>
      </c>
      <c r="E9" s="13">
        <v>4913.9</v>
      </c>
    </row>
    <row r="10" spans="1:5" s="10" customFormat="1" ht="18.75">
      <c r="A10" s="13">
        <v>7</v>
      </c>
      <c r="B10" s="7" t="s">
        <v>244</v>
      </c>
      <c r="C10" s="13">
        <v>12</v>
      </c>
      <c r="D10" s="13">
        <v>409.49175</v>
      </c>
      <c r="E10" s="13">
        <v>4913.9</v>
      </c>
    </row>
    <row r="11" spans="1:5" s="10" customFormat="1" ht="18.75">
      <c r="A11" s="13">
        <v>8</v>
      </c>
      <c r="B11" s="7" t="s">
        <v>245</v>
      </c>
      <c r="C11" s="13">
        <v>11</v>
      </c>
      <c r="D11" s="13">
        <v>409.49175</v>
      </c>
      <c r="E11" s="13">
        <v>4504.41</v>
      </c>
    </row>
    <row r="12" spans="1:5" s="10" customFormat="1" ht="18.75">
      <c r="A12" s="13">
        <v>9</v>
      </c>
      <c r="B12" s="7" t="s">
        <v>246</v>
      </c>
      <c r="C12" s="13">
        <v>12</v>
      </c>
      <c r="D12" s="13">
        <v>409.49175</v>
      </c>
      <c r="E12" s="13">
        <v>4913.9</v>
      </c>
    </row>
    <row r="13" spans="1:5" s="10" customFormat="1" ht="18.75">
      <c r="A13" s="13">
        <v>10</v>
      </c>
      <c r="B13" s="7" t="s">
        <v>247</v>
      </c>
      <c r="C13" s="13">
        <v>12</v>
      </c>
      <c r="D13" s="13">
        <v>409.49175</v>
      </c>
      <c r="E13" s="13">
        <v>4913.9</v>
      </c>
    </row>
    <row r="14" spans="1:5" s="10" customFormat="1" ht="18.75">
      <c r="A14" s="13">
        <v>11</v>
      </c>
      <c r="B14" s="7" t="s">
        <v>248</v>
      </c>
      <c r="C14" s="13">
        <v>12</v>
      </c>
      <c r="D14" s="13">
        <v>409.49175</v>
      </c>
      <c r="E14" s="13">
        <v>4913.9</v>
      </c>
    </row>
    <row r="15" spans="1:5" s="10" customFormat="1" ht="18.75">
      <c r="A15" s="13">
        <v>12</v>
      </c>
      <c r="B15" s="7" t="s">
        <v>249</v>
      </c>
      <c r="C15" s="13">
        <v>12</v>
      </c>
      <c r="D15" s="13">
        <v>409.49175</v>
      </c>
      <c r="E15" s="13">
        <v>4913.9</v>
      </c>
    </row>
    <row r="16" spans="1:5" s="10" customFormat="1" ht="18.75">
      <c r="A16" s="13">
        <v>13</v>
      </c>
      <c r="B16" s="7" t="s">
        <v>250</v>
      </c>
      <c r="C16" s="13">
        <v>12</v>
      </c>
      <c r="D16" s="13">
        <v>409.49175</v>
      </c>
      <c r="E16" s="13">
        <v>4913.9</v>
      </c>
    </row>
    <row r="17" spans="1:5" s="10" customFormat="1" ht="19.5" customHeight="1">
      <c r="A17" s="13">
        <v>14</v>
      </c>
      <c r="B17" s="7" t="s">
        <v>251</v>
      </c>
      <c r="C17" s="13">
        <v>12</v>
      </c>
      <c r="D17" s="13">
        <v>409.49175</v>
      </c>
      <c r="E17" s="13">
        <v>4913.9</v>
      </c>
    </row>
    <row r="18" spans="1:5" s="10" customFormat="1" ht="19.5" customHeight="1">
      <c r="A18" s="13">
        <v>15</v>
      </c>
      <c r="B18" s="7" t="s">
        <v>252</v>
      </c>
      <c r="C18" s="13">
        <v>11</v>
      </c>
      <c r="D18" s="13">
        <v>409.49175</v>
      </c>
      <c r="E18" s="13">
        <v>4504.41</v>
      </c>
    </row>
    <row r="19" spans="1:5" s="10" customFormat="1" ht="19.5" customHeight="1">
      <c r="A19" s="13">
        <v>16</v>
      </c>
      <c r="B19" s="7" t="s">
        <v>253</v>
      </c>
      <c r="C19" s="13">
        <v>12</v>
      </c>
      <c r="D19" s="13">
        <v>409.49175</v>
      </c>
      <c r="E19" s="13">
        <v>4913.9</v>
      </c>
    </row>
    <row r="20" spans="1:5" s="10" customFormat="1" ht="19.5" customHeight="1">
      <c r="A20" s="13">
        <v>17</v>
      </c>
      <c r="B20" s="7" t="s">
        <v>254</v>
      </c>
      <c r="C20" s="13">
        <v>12</v>
      </c>
      <c r="D20" s="13">
        <v>409.49175</v>
      </c>
      <c r="E20" s="13">
        <v>4913.9</v>
      </c>
    </row>
    <row r="21" spans="1:5" s="10" customFormat="1" ht="19.5" customHeight="1">
      <c r="A21" s="13">
        <v>18</v>
      </c>
      <c r="B21" s="7" t="s">
        <v>255</v>
      </c>
      <c r="C21" s="13">
        <v>12</v>
      </c>
      <c r="D21" s="13">
        <v>409.49175</v>
      </c>
      <c r="E21" s="13">
        <v>4913.9</v>
      </c>
    </row>
    <row r="22" spans="1:5" s="10" customFormat="1" ht="19.5" customHeight="1">
      <c r="A22" s="13">
        <v>19</v>
      </c>
      <c r="B22" s="7" t="s">
        <v>256</v>
      </c>
      <c r="C22" s="13">
        <v>12</v>
      </c>
      <c r="D22" s="13">
        <v>409.49175</v>
      </c>
      <c r="E22" s="13">
        <v>4913.9</v>
      </c>
    </row>
    <row r="23" spans="1:5" s="10" customFormat="1" ht="19.5" customHeight="1">
      <c r="A23" s="13">
        <v>20</v>
      </c>
      <c r="B23" s="14" t="s">
        <v>257</v>
      </c>
      <c r="C23" s="13">
        <v>12</v>
      </c>
      <c r="D23" s="13">
        <v>409.49175</v>
      </c>
      <c r="E23" s="13">
        <v>4913.9</v>
      </c>
    </row>
    <row r="24" spans="1:5" s="10" customFormat="1" ht="19.5" customHeight="1">
      <c r="A24" s="13">
        <v>21</v>
      </c>
      <c r="B24" s="14" t="s">
        <v>258</v>
      </c>
      <c r="C24" s="13">
        <v>12</v>
      </c>
      <c r="D24" s="13">
        <v>409.49175</v>
      </c>
      <c r="E24" s="13">
        <v>4913.9</v>
      </c>
    </row>
    <row r="25" spans="1:5" s="10" customFormat="1" ht="19.5" customHeight="1">
      <c r="A25" s="13">
        <v>22</v>
      </c>
      <c r="B25" s="14" t="s">
        <v>259</v>
      </c>
      <c r="C25" s="13">
        <v>11</v>
      </c>
      <c r="D25" s="13">
        <v>409.49175</v>
      </c>
      <c r="E25" s="13">
        <v>4504.41</v>
      </c>
    </row>
    <row r="26" spans="1:5" s="10" customFormat="1" ht="19.5" customHeight="1">
      <c r="A26" s="13">
        <v>23</v>
      </c>
      <c r="B26" s="14" t="s">
        <v>260</v>
      </c>
      <c r="C26" s="13">
        <v>12</v>
      </c>
      <c r="D26" s="13">
        <v>409.49175</v>
      </c>
      <c r="E26" s="13">
        <v>4913.9</v>
      </c>
    </row>
    <row r="27" spans="1:5" s="10" customFormat="1" ht="19.5" customHeight="1">
      <c r="A27" s="13">
        <v>24</v>
      </c>
      <c r="B27" s="14" t="s">
        <v>261</v>
      </c>
      <c r="C27" s="13">
        <v>11</v>
      </c>
      <c r="D27" s="13">
        <v>409.49175</v>
      </c>
      <c r="E27" s="13">
        <v>4504.41</v>
      </c>
    </row>
    <row r="28" spans="1:5" s="10" customFormat="1" ht="19.5" customHeight="1">
      <c r="A28" s="13">
        <v>25</v>
      </c>
      <c r="B28" s="14" t="s">
        <v>262</v>
      </c>
      <c r="C28" s="13">
        <v>12</v>
      </c>
      <c r="D28" s="13">
        <v>409.49175</v>
      </c>
      <c r="E28" s="13">
        <v>4913.9</v>
      </c>
    </row>
    <row r="29" spans="1:5" s="10" customFormat="1" ht="19.5" customHeight="1">
      <c r="A29" s="13">
        <v>26</v>
      </c>
      <c r="B29" s="15" t="s">
        <v>263</v>
      </c>
      <c r="C29" s="13">
        <v>12</v>
      </c>
      <c r="D29" s="13">
        <v>409.49175</v>
      </c>
      <c r="E29" s="13">
        <v>4913.9</v>
      </c>
    </row>
    <row r="30" spans="1:5" s="10" customFormat="1" ht="19.5" customHeight="1">
      <c r="A30" s="13">
        <v>27</v>
      </c>
      <c r="B30" s="15" t="s">
        <v>264</v>
      </c>
      <c r="C30" s="13">
        <v>11</v>
      </c>
      <c r="D30" s="13">
        <v>409.49175</v>
      </c>
      <c r="E30" s="13">
        <v>4504.41</v>
      </c>
    </row>
    <row r="31" spans="1:5" s="10" customFormat="1" ht="19.5" customHeight="1">
      <c r="A31" s="13" t="s">
        <v>14</v>
      </c>
      <c r="B31" s="15"/>
      <c r="C31" s="13">
        <v>313</v>
      </c>
      <c r="D31" s="13"/>
      <c r="E31" s="16">
        <v>128170.92</v>
      </c>
    </row>
    <row r="32" spans="3:5" s="10" customFormat="1" ht="18.75">
      <c r="C32" s="12"/>
      <c r="D32" s="12"/>
      <c r="E32" s="12"/>
    </row>
    <row r="33" spans="3:5" s="10" customFormat="1" ht="18.75">
      <c r="C33" s="12"/>
      <c r="D33" s="12"/>
      <c r="E33" s="12"/>
    </row>
    <row r="34" spans="3:5" s="10" customFormat="1" ht="18.75">
      <c r="C34" s="12"/>
      <c r="D34" s="12"/>
      <c r="E34" s="12"/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SheetLayoutView="100" zoomScalePageLayoutView="0" workbookViewId="0" topLeftCell="A31">
      <selection activeCell="L50" sqref="L50"/>
    </sheetView>
  </sheetViews>
  <sheetFormatPr defaultColWidth="9.00390625" defaultRowHeight="14.25"/>
  <cols>
    <col min="1" max="1" width="6.50390625" style="2" customWidth="1"/>
    <col min="2" max="2" width="16.50390625" style="2" customWidth="1"/>
    <col min="3" max="3" width="12.75390625" style="2" customWidth="1"/>
    <col min="4" max="4" width="22.375" style="2" customWidth="1"/>
    <col min="5" max="5" width="21.25390625" style="2" customWidth="1"/>
    <col min="6" max="16384" width="9.00390625" style="2" customWidth="1"/>
  </cols>
  <sheetData>
    <row r="1" spans="1:5" ht="22.5">
      <c r="A1" s="84" t="s">
        <v>265</v>
      </c>
      <c r="B1" s="84"/>
      <c r="C1" s="84"/>
      <c r="D1" s="84"/>
      <c r="E1" s="84"/>
    </row>
    <row r="2" spans="1:5" s="1" customFormat="1" ht="18.75">
      <c r="A2" s="85" t="s">
        <v>266</v>
      </c>
      <c r="B2" s="85"/>
      <c r="C2" s="85"/>
      <c r="D2" s="85"/>
      <c r="E2" s="85"/>
    </row>
    <row r="3" spans="1:5" ht="18.75">
      <c r="A3" s="3" t="s">
        <v>3</v>
      </c>
      <c r="B3" s="3" t="s">
        <v>267</v>
      </c>
      <c r="C3" s="3" t="s">
        <v>268</v>
      </c>
      <c r="D3" s="4" t="s">
        <v>269</v>
      </c>
      <c r="E3" s="3" t="s">
        <v>8</v>
      </c>
    </row>
    <row r="4" spans="1:5" ht="18.75">
      <c r="A4" s="5">
        <v>1</v>
      </c>
      <c r="B4" s="6" t="s">
        <v>270</v>
      </c>
      <c r="C4" s="7">
        <v>8</v>
      </c>
      <c r="D4" s="3">
        <v>409.49175</v>
      </c>
      <c r="E4" s="3">
        <v>3275.934</v>
      </c>
    </row>
    <row r="5" spans="1:5" ht="18.75">
      <c r="A5" s="5">
        <v>2</v>
      </c>
      <c r="B5" s="6" t="s">
        <v>271</v>
      </c>
      <c r="C5" s="7">
        <v>12</v>
      </c>
      <c r="D5" s="3">
        <v>409.49175</v>
      </c>
      <c r="E5" s="3">
        <v>4913.901</v>
      </c>
    </row>
    <row r="6" spans="1:5" ht="18.75">
      <c r="A6" s="5">
        <v>3</v>
      </c>
      <c r="B6" s="6" t="s">
        <v>272</v>
      </c>
      <c r="C6" s="7">
        <v>12</v>
      </c>
      <c r="D6" s="3">
        <v>409.49175</v>
      </c>
      <c r="E6" s="3">
        <v>4913.901</v>
      </c>
    </row>
    <row r="7" spans="1:5" ht="18.75">
      <c r="A7" s="5">
        <v>4</v>
      </c>
      <c r="B7" s="6" t="s">
        <v>273</v>
      </c>
      <c r="C7" s="7">
        <v>12</v>
      </c>
      <c r="D7" s="3">
        <v>409.49175</v>
      </c>
      <c r="E7" s="3">
        <v>4913.901</v>
      </c>
    </row>
    <row r="8" spans="1:5" ht="18.75">
      <c r="A8" s="5">
        <v>5</v>
      </c>
      <c r="B8" s="6" t="s">
        <v>274</v>
      </c>
      <c r="C8" s="7">
        <v>12</v>
      </c>
      <c r="D8" s="3">
        <v>409.49175</v>
      </c>
      <c r="E8" s="3">
        <v>4913.901</v>
      </c>
    </row>
    <row r="9" spans="1:5" ht="18.75">
      <c r="A9" s="5">
        <v>6</v>
      </c>
      <c r="B9" s="6" t="s">
        <v>275</v>
      </c>
      <c r="C9" s="7">
        <v>12</v>
      </c>
      <c r="D9" s="3">
        <v>409.49175</v>
      </c>
      <c r="E9" s="3">
        <v>4913.901</v>
      </c>
    </row>
    <row r="10" spans="1:5" ht="18.75">
      <c r="A10" s="5">
        <v>7</v>
      </c>
      <c r="B10" s="6" t="s">
        <v>276</v>
      </c>
      <c r="C10" s="7">
        <v>12</v>
      </c>
      <c r="D10" s="3">
        <v>409.49175</v>
      </c>
      <c r="E10" s="3">
        <v>4913.901</v>
      </c>
    </row>
    <row r="11" spans="1:5" ht="18.75">
      <c r="A11" s="5">
        <v>8</v>
      </c>
      <c r="B11" s="6" t="s">
        <v>277</v>
      </c>
      <c r="C11" s="7">
        <v>12</v>
      </c>
      <c r="D11" s="3">
        <v>409.49175</v>
      </c>
      <c r="E11" s="3">
        <v>4913.901</v>
      </c>
    </row>
    <row r="12" spans="1:5" ht="18.75">
      <c r="A12" s="5">
        <v>9</v>
      </c>
      <c r="B12" s="6" t="s">
        <v>278</v>
      </c>
      <c r="C12" s="7">
        <v>12</v>
      </c>
      <c r="D12" s="3">
        <v>409.49175</v>
      </c>
      <c r="E12" s="3">
        <v>4913.901</v>
      </c>
    </row>
    <row r="13" spans="1:5" ht="18.75">
      <c r="A13" s="5">
        <v>10</v>
      </c>
      <c r="B13" s="6" t="s">
        <v>279</v>
      </c>
      <c r="C13" s="7">
        <v>12</v>
      </c>
      <c r="D13" s="3">
        <v>409.49175</v>
      </c>
      <c r="E13" s="3">
        <v>4913.901</v>
      </c>
    </row>
    <row r="14" spans="1:5" ht="18.75">
      <c r="A14" s="5">
        <v>11</v>
      </c>
      <c r="B14" s="7" t="s">
        <v>280</v>
      </c>
      <c r="C14" s="7">
        <v>12</v>
      </c>
      <c r="D14" s="3">
        <v>409.49175</v>
      </c>
      <c r="E14" s="3">
        <v>4913.901</v>
      </c>
    </row>
    <row r="15" spans="1:5" ht="18.75">
      <c r="A15" s="5">
        <v>12</v>
      </c>
      <c r="B15" s="7" t="s">
        <v>281</v>
      </c>
      <c r="C15" s="7">
        <v>12</v>
      </c>
      <c r="D15" s="3">
        <v>409.49175</v>
      </c>
      <c r="E15" s="3">
        <v>4913.901</v>
      </c>
    </row>
    <row r="16" spans="1:5" ht="18.75">
      <c r="A16" s="5">
        <v>13</v>
      </c>
      <c r="B16" s="7" t="s">
        <v>282</v>
      </c>
      <c r="C16" s="7">
        <v>12</v>
      </c>
      <c r="D16" s="3">
        <v>409.49175</v>
      </c>
      <c r="E16" s="3">
        <v>4913.901</v>
      </c>
    </row>
    <row r="17" spans="1:5" ht="18.75">
      <c r="A17" s="5">
        <v>14</v>
      </c>
      <c r="B17" s="7" t="s">
        <v>283</v>
      </c>
      <c r="C17" s="7">
        <v>12</v>
      </c>
      <c r="D17" s="3">
        <v>409.49175</v>
      </c>
      <c r="E17" s="3">
        <v>4913.901</v>
      </c>
    </row>
    <row r="18" spans="1:5" ht="18.75">
      <c r="A18" s="5">
        <v>15</v>
      </c>
      <c r="B18" s="7" t="s">
        <v>284</v>
      </c>
      <c r="C18" s="7">
        <v>12</v>
      </c>
      <c r="D18" s="3">
        <v>409.49175</v>
      </c>
      <c r="E18" s="3">
        <v>4913.901</v>
      </c>
    </row>
    <row r="19" spans="1:5" ht="18.75">
      <c r="A19" s="5">
        <v>16</v>
      </c>
      <c r="B19" s="7" t="s">
        <v>285</v>
      </c>
      <c r="C19" s="7">
        <v>12</v>
      </c>
      <c r="D19" s="3">
        <v>409.49175</v>
      </c>
      <c r="E19" s="3">
        <v>4913.901</v>
      </c>
    </row>
    <row r="20" spans="1:5" ht="18.75">
      <c r="A20" s="5">
        <v>17</v>
      </c>
      <c r="B20" s="7" t="s">
        <v>286</v>
      </c>
      <c r="C20" s="7">
        <v>12</v>
      </c>
      <c r="D20" s="3">
        <v>409.49175</v>
      </c>
      <c r="E20" s="3">
        <v>4913.901</v>
      </c>
    </row>
    <row r="21" spans="1:5" ht="18.75">
      <c r="A21" s="5">
        <v>18</v>
      </c>
      <c r="B21" s="7" t="s">
        <v>287</v>
      </c>
      <c r="C21" s="7">
        <v>12</v>
      </c>
      <c r="D21" s="3">
        <v>409.49175</v>
      </c>
      <c r="E21" s="3">
        <v>4913.901</v>
      </c>
    </row>
    <row r="22" spans="1:5" ht="18.75">
      <c r="A22" s="5">
        <v>19</v>
      </c>
      <c r="B22" s="7" t="s">
        <v>288</v>
      </c>
      <c r="C22" s="7">
        <v>12</v>
      </c>
      <c r="D22" s="3">
        <v>409.49175</v>
      </c>
      <c r="E22" s="3">
        <v>4913.901</v>
      </c>
    </row>
    <row r="23" spans="1:5" ht="18.75">
      <c r="A23" s="5">
        <v>20</v>
      </c>
      <c r="B23" s="7" t="s">
        <v>289</v>
      </c>
      <c r="C23" s="7">
        <v>12</v>
      </c>
      <c r="D23" s="3">
        <v>409.49175</v>
      </c>
      <c r="E23" s="3">
        <v>4913.901</v>
      </c>
    </row>
    <row r="24" spans="1:5" ht="18.75">
      <c r="A24" s="5">
        <v>21</v>
      </c>
      <c r="B24" s="7" t="s">
        <v>290</v>
      </c>
      <c r="C24" s="7">
        <v>12</v>
      </c>
      <c r="D24" s="3">
        <v>409.49175</v>
      </c>
      <c r="E24" s="3">
        <v>4913.901</v>
      </c>
    </row>
    <row r="25" spans="1:5" ht="18.75">
      <c r="A25" s="5">
        <v>22</v>
      </c>
      <c r="B25" s="7" t="s">
        <v>291</v>
      </c>
      <c r="C25" s="7">
        <v>12</v>
      </c>
      <c r="D25" s="3">
        <v>409.49175</v>
      </c>
      <c r="E25" s="3">
        <v>4913.901</v>
      </c>
    </row>
    <row r="26" spans="1:5" ht="18.75">
      <c r="A26" s="5">
        <v>23</v>
      </c>
      <c r="B26" s="7" t="s">
        <v>292</v>
      </c>
      <c r="C26" s="7">
        <v>12</v>
      </c>
      <c r="D26" s="3">
        <v>409.49175</v>
      </c>
      <c r="E26" s="3">
        <v>4913.901</v>
      </c>
    </row>
    <row r="27" spans="1:5" ht="18.75">
      <c r="A27" s="5">
        <v>24</v>
      </c>
      <c r="B27" s="7" t="s">
        <v>293</v>
      </c>
      <c r="C27" s="7">
        <v>12</v>
      </c>
      <c r="D27" s="3">
        <v>409.49175</v>
      </c>
      <c r="E27" s="3">
        <v>4913.901</v>
      </c>
    </row>
    <row r="28" spans="1:5" ht="18.75">
      <c r="A28" s="5">
        <v>25</v>
      </c>
      <c r="B28" s="7" t="s">
        <v>294</v>
      </c>
      <c r="C28" s="7">
        <v>12</v>
      </c>
      <c r="D28" s="3">
        <v>409.49175</v>
      </c>
      <c r="E28" s="3">
        <v>4913.901</v>
      </c>
    </row>
    <row r="29" spans="1:5" ht="18.75">
      <c r="A29" s="5">
        <v>26</v>
      </c>
      <c r="B29" s="7" t="s">
        <v>295</v>
      </c>
      <c r="C29" s="7">
        <v>12</v>
      </c>
      <c r="D29" s="3">
        <v>409.49175</v>
      </c>
      <c r="E29" s="3">
        <v>4913.901</v>
      </c>
    </row>
    <row r="30" spans="1:5" ht="18.75">
      <c r="A30" s="5">
        <v>27</v>
      </c>
      <c r="B30" s="7" t="s">
        <v>296</v>
      </c>
      <c r="C30" s="7">
        <v>12</v>
      </c>
      <c r="D30" s="3">
        <v>409.49175</v>
      </c>
      <c r="E30" s="3">
        <v>4913.901</v>
      </c>
    </row>
    <row r="31" spans="1:5" ht="18.75">
      <c r="A31" s="5">
        <v>28</v>
      </c>
      <c r="B31" s="7" t="s">
        <v>297</v>
      </c>
      <c r="C31" s="7">
        <v>12</v>
      </c>
      <c r="D31" s="3">
        <v>409.49175</v>
      </c>
      <c r="E31" s="3">
        <v>4913.901</v>
      </c>
    </row>
    <row r="32" spans="1:5" ht="18.75">
      <c r="A32" s="5">
        <v>29</v>
      </c>
      <c r="B32" s="7" t="s">
        <v>298</v>
      </c>
      <c r="C32" s="7">
        <v>12</v>
      </c>
      <c r="D32" s="3">
        <v>409.49175</v>
      </c>
      <c r="E32" s="3">
        <v>4913.901</v>
      </c>
    </row>
    <row r="33" spans="1:5" ht="18.75">
      <c r="A33" s="5">
        <v>30</v>
      </c>
      <c r="B33" s="7" t="s">
        <v>299</v>
      </c>
      <c r="C33" s="7">
        <v>12</v>
      </c>
      <c r="D33" s="3">
        <v>409.49175</v>
      </c>
      <c r="E33" s="3">
        <v>4913.901</v>
      </c>
    </row>
    <row r="34" spans="1:5" ht="18.75">
      <c r="A34" s="5">
        <v>31</v>
      </c>
      <c r="B34" s="7" t="s">
        <v>300</v>
      </c>
      <c r="C34" s="7">
        <v>12</v>
      </c>
      <c r="D34" s="3">
        <v>409.49175</v>
      </c>
      <c r="E34" s="3">
        <v>4913.901</v>
      </c>
    </row>
    <row r="35" spans="1:5" ht="18.75">
      <c r="A35" s="5">
        <v>32</v>
      </c>
      <c r="B35" s="7" t="s">
        <v>301</v>
      </c>
      <c r="C35" s="7">
        <v>12</v>
      </c>
      <c r="D35" s="3">
        <v>409.49175</v>
      </c>
      <c r="E35" s="3">
        <v>4913.901</v>
      </c>
    </row>
    <row r="36" spans="1:5" ht="18.75">
      <c r="A36" s="5">
        <v>33</v>
      </c>
      <c r="B36" s="7" t="s">
        <v>302</v>
      </c>
      <c r="C36" s="7">
        <v>12</v>
      </c>
      <c r="D36" s="3">
        <v>409.49175</v>
      </c>
      <c r="E36" s="3">
        <v>4913.901</v>
      </c>
    </row>
    <row r="37" spans="1:5" ht="18.75">
      <c r="A37" s="5">
        <v>34</v>
      </c>
      <c r="B37" s="7" t="s">
        <v>303</v>
      </c>
      <c r="C37" s="7">
        <v>12</v>
      </c>
      <c r="D37" s="3">
        <v>409.49175</v>
      </c>
      <c r="E37" s="3">
        <v>4913.901</v>
      </c>
    </row>
    <row r="38" spans="1:5" ht="18.75">
      <c r="A38" s="5">
        <v>35</v>
      </c>
      <c r="B38" s="7" t="s">
        <v>304</v>
      </c>
      <c r="C38" s="7">
        <v>12</v>
      </c>
      <c r="D38" s="3">
        <v>409.49175</v>
      </c>
      <c r="E38" s="3">
        <v>4913.901</v>
      </c>
    </row>
    <row r="39" spans="1:5" ht="18.75">
      <c r="A39" s="5">
        <v>36</v>
      </c>
      <c r="B39" s="7" t="s">
        <v>305</v>
      </c>
      <c r="C39" s="7">
        <v>12</v>
      </c>
      <c r="D39" s="3">
        <v>409.49175</v>
      </c>
      <c r="E39" s="3">
        <v>4913.901</v>
      </c>
    </row>
    <row r="40" spans="1:5" ht="18.75">
      <c r="A40" s="5">
        <v>37</v>
      </c>
      <c r="B40" s="7" t="s">
        <v>306</v>
      </c>
      <c r="C40" s="7">
        <v>12</v>
      </c>
      <c r="D40" s="3">
        <v>409.49175</v>
      </c>
      <c r="E40" s="3">
        <v>4913.901</v>
      </c>
    </row>
    <row r="41" spans="1:5" ht="18.75">
      <c r="A41" s="5">
        <v>38</v>
      </c>
      <c r="B41" s="7" t="s">
        <v>307</v>
      </c>
      <c r="C41" s="7">
        <v>12</v>
      </c>
      <c r="D41" s="3">
        <v>409.49175</v>
      </c>
      <c r="E41" s="3">
        <v>4913.901</v>
      </c>
    </row>
    <row r="42" spans="1:5" ht="18.75">
      <c r="A42" s="5">
        <v>39</v>
      </c>
      <c r="B42" s="7" t="s">
        <v>308</v>
      </c>
      <c r="C42" s="7">
        <v>12</v>
      </c>
      <c r="D42" s="3">
        <v>409.49175</v>
      </c>
      <c r="E42" s="3">
        <v>4913.901</v>
      </c>
    </row>
    <row r="43" spans="1:5" ht="18.75">
      <c r="A43" s="5">
        <v>40</v>
      </c>
      <c r="B43" s="7" t="s">
        <v>309</v>
      </c>
      <c r="C43" s="7">
        <v>12</v>
      </c>
      <c r="D43" s="3">
        <v>409.49175</v>
      </c>
      <c r="E43" s="3">
        <v>4913.901</v>
      </c>
    </row>
    <row r="44" spans="1:5" ht="18.75">
      <c r="A44" s="5">
        <v>41</v>
      </c>
      <c r="B44" s="7" t="s">
        <v>310</v>
      </c>
      <c r="C44" s="7">
        <v>12</v>
      </c>
      <c r="D44" s="3">
        <v>409.49175</v>
      </c>
      <c r="E44" s="3">
        <v>4913.901</v>
      </c>
    </row>
    <row r="45" spans="1:5" ht="18.75">
      <c r="A45" s="5">
        <v>42</v>
      </c>
      <c r="B45" s="7" t="s">
        <v>311</v>
      </c>
      <c r="C45" s="7">
        <v>12</v>
      </c>
      <c r="D45" s="3">
        <v>409.49175</v>
      </c>
      <c r="E45" s="3">
        <v>4913.901</v>
      </c>
    </row>
    <row r="46" spans="1:5" ht="18.75">
      <c r="A46" s="5">
        <v>43</v>
      </c>
      <c r="B46" s="7" t="s">
        <v>312</v>
      </c>
      <c r="C46" s="7">
        <v>12</v>
      </c>
      <c r="D46" s="3">
        <v>409.49175</v>
      </c>
      <c r="E46" s="3">
        <v>4913.901</v>
      </c>
    </row>
    <row r="47" spans="1:5" ht="18.75">
      <c r="A47" s="5">
        <v>44</v>
      </c>
      <c r="B47" s="7" t="s">
        <v>313</v>
      </c>
      <c r="C47" s="7">
        <v>12</v>
      </c>
      <c r="D47" s="3">
        <v>409.49175</v>
      </c>
      <c r="E47" s="3">
        <v>4913.901</v>
      </c>
    </row>
    <row r="48" spans="1:5" ht="18.75">
      <c r="A48" s="5">
        <v>45</v>
      </c>
      <c r="B48" s="7" t="s">
        <v>314</v>
      </c>
      <c r="C48" s="7">
        <v>12</v>
      </c>
      <c r="D48" s="3">
        <v>409.49175</v>
      </c>
      <c r="E48" s="3">
        <v>4913.901</v>
      </c>
    </row>
    <row r="49" spans="1:5" ht="18.75">
      <c r="A49" s="5">
        <v>46</v>
      </c>
      <c r="B49" s="7" t="s">
        <v>315</v>
      </c>
      <c r="C49" s="7">
        <v>12</v>
      </c>
      <c r="D49" s="3">
        <v>409.49175</v>
      </c>
      <c r="E49" s="3">
        <v>4913.901</v>
      </c>
    </row>
    <row r="50" spans="1:5" ht="18.75">
      <c r="A50" s="5">
        <v>47</v>
      </c>
      <c r="B50" s="7" t="s">
        <v>316</v>
      </c>
      <c r="C50" s="7">
        <v>12</v>
      </c>
      <c r="D50" s="3">
        <v>409.49175</v>
      </c>
      <c r="E50" s="3">
        <v>4913.901</v>
      </c>
    </row>
    <row r="51" spans="1:5" ht="18.75">
      <c r="A51" s="5">
        <v>48</v>
      </c>
      <c r="B51" s="7" t="s">
        <v>317</v>
      </c>
      <c r="C51" s="7">
        <v>12</v>
      </c>
      <c r="D51" s="3">
        <v>409.49175</v>
      </c>
      <c r="E51" s="3">
        <v>4913.901</v>
      </c>
    </row>
    <row r="52" spans="1:5" ht="18.75">
      <c r="A52" s="5">
        <v>49</v>
      </c>
      <c r="B52" s="7" t="s">
        <v>318</v>
      </c>
      <c r="C52" s="7">
        <v>12</v>
      </c>
      <c r="D52" s="3">
        <v>409.49175</v>
      </c>
      <c r="E52" s="3">
        <v>4913.901</v>
      </c>
    </row>
    <row r="53" spans="1:5" ht="18.75">
      <c r="A53" s="5">
        <v>50</v>
      </c>
      <c r="B53" s="7" t="s">
        <v>319</v>
      </c>
      <c r="C53" s="7">
        <v>12</v>
      </c>
      <c r="D53" s="3">
        <v>409.49175</v>
      </c>
      <c r="E53" s="3">
        <v>4913.901</v>
      </c>
    </row>
    <row r="54" spans="1:5" ht="18.75">
      <c r="A54" s="5">
        <v>51</v>
      </c>
      <c r="B54" s="7" t="s">
        <v>320</v>
      </c>
      <c r="C54" s="7">
        <v>12</v>
      </c>
      <c r="D54" s="3">
        <v>409.49175</v>
      </c>
      <c r="E54" s="3">
        <v>4913.901</v>
      </c>
    </row>
    <row r="55" spans="1:5" ht="18.75">
      <c r="A55" s="5">
        <v>52</v>
      </c>
      <c r="B55" s="7" t="s">
        <v>321</v>
      </c>
      <c r="C55" s="7">
        <v>7</v>
      </c>
      <c r="D55" s="3">
        <v>409.49175</v>
      </c>
      <c r="E55" s="3">
        <v>2866.446</v>
      </c>
    </row>
    <row r="56" spans="1:5" ht="18.75">
      <c r="A56" s="8" t="s">
        <v>14</v>
      </c>
      <c r="B56" s="7"/>
      <c r="C56" s="7">
        <f>SUM(C4:C55)</f>
        <v>615</v>
      </c>
      <c r="D56" s="9"/>
      <c r="E56" s="9">
        <f>SUM(E4:E55)</f>
        <v>251837.43000000025</v>
      </c>
    </row>
    <row r="57" spans="1:5" ht="14.25">
      <c r="A57" s="86" t="s">
        <v>322</v>
      </c>
      <c r="B57" s="87"/>
      <c r="C57" s="87"/>
      <c r="D57" s="87"/>
      <c r="E57" s="87"/>
    </row>
    <row r="58" spans="1:5" ht="14.25">
      <c r="A58" s="88"/>
      <c r="B58" s="89"/>
      <c r="C58" s="89"/>
      <c r="D58" s="89"/>
      <c r="E58" s="89"/>
    </row>
    <row r="59" spans="1:5" ht="14.25">
      <c r="A59" s="88"/>
      <c r="B59" s="89"/>
      <c r="C59" s="89"/>
      <c r="D59" s="89"/>
      <c r="E59" s="89"/>
    </row>
  </sheetData>
  <sheetProtection/>
  <mergeCells count="3">
    <mergeCell ref="A1:E1"/>
    <mergeCell ref="A2:E2"/>
    <mergeCell ref="A57:E5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XHDN</dc:creator>
  <cp:keywords/>
  <dc:description/>
  <cp:lastModifiedBy>XHDN</cp:lastModifiedBy>
  <dcterms:created xsi:type="dcterms:W3CDTF">2017-06-26T14:24:39Z</dcterms:created>
  <dcterms:modified xsi:type="dcterms:W3CDTF">2022-07-22T03:56:43Z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