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<sst xmlns="http://schemas.openxmlformats.org/spreadsheetml/2006/main" count="21" uniqueCount="21">
  <si>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</t>
  </si>
  <si>
    <t>2023年度农村道路客运费改税补助资金分配汇总表</t>
  </si>
  <si>
    <t>序号</t>
  </si>
  <si>
    <t>企业名称</t>
  </si>
  <si>
    <t>在册车辆数</t>
  </si>
  <si>
    <t>座位</t>
  </si>
  <si>
    <t>天数</t>
  </si>
  <si>
    <t>正常补助金额</t>
  </si>
  <si>
    <t>村村通车辆数</t>
  </si>
  <si>
    <t>村村通座位</t>
  </si>
  <si>
    <t>村村通天数</t>
  </si>
  <si>
    <t>村村通金额</t>
  </si>
  <si>
    <t>合计金额</t>
  </si>
  <si>
    <t>福建省宁德市汽车运输集团有限公司福鼎分公司</t>
  </si>
  <si>
    <t>福鼎市太姥山旅游车队</t>
  </si>
  <si>
    <t>福鼎市前岐长顺公交有限公司</t>
  </si>
  <si>
    <t>福鼎市秦川汽车运输有限公司</t>
  </si>
  <si>
    <t>福建省福鼎市汽车运输有限公司</t>
  </si>
  <si>
    <t>福建省福鼎市汽车运输有限公司城乡公交分公司</t>
  </si>
  <si>
    <t>福鼎市太姥山旅游交通服务有限公司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</si>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</sst>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4" fillId="3" borderId="0" applyNumberFormat="0" applyBorder="0" applyAlignment="0" applyProtection="0"/>
    <xf numFmtId="0" fontId="33" fillId="4" borderId="0" applyNumberFormat="0" applyBorder="0" applyAlignment="0" applyProtection="0"/>
    <xf numFmtId="0" fontId="4" fillId="5" borderId="0" applyNumberFormat="0" applyBorder="0" applyAlignment="0" applyProtection="0"/>
    <xf numFmtId="0" fontId="33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8" borderId="0" applyNumberFormat="0" applyBorder="0" applyAlignment="0" applyProtection="0"/>
    <xf numFmtId="0" fontId="4" fillId="5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33" fillId="11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10" borderId="0" applyNumberFormat="0" applyBorder="0" applyAlignment="0" applyProtection="0"/>
    <xf numFmtId="0" fontId="33" fillId="14" borderId="0" applyNumberFormat="0" applyBorder="0" applyAlignment="0" applyProtection="0"/>
    <xf numFmtId="0" fontId="4" fillId="15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0" applyNumberFormat="0" applyBorder="0" applyAlignment="0" applyProtection="0"/>
    <xf numFmtId="0" fontId="33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20" borderId="0" applyNumberFormat="0" applyBorder="0" applyAlignment="0" applyProtection="0"/>
    <xf numFmtId="0" fontId="4" fillId="10" borderId="0" applyNumberFormat="0" applyBorder="0" applyAlignment="0" applyProtection="0"/>
    <xf numFmtId="0" fontId="33" fillId="21" borderId="0" applyNumberFormat="0" applyBorder="0" applyAlignment="0" applyProtection="0"/>
    <xf numFmtId="0" fontId="4" fillId="17" borderId="0" applyNumberFormat="0" applyBorder="0" applyAlignment="0" applyProtection="0"/>
    <xf numFmtId="0" fontId="34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15" borderId="0" applyNumberFormat="0" applyBorder="0" applyAlignment="0" applyProtection="0"/>
    <xf numFmtId="0" fontId="34" fillId="25" borderId="0" applyNumberFormat="0" applyBorder="0" applyAlignment="0" applyProtection="0"/>
    <xf numFmtId="0" fontId="8" fillId="17" borderId="0" applyNumberFormat="0" applyBorder="0" applyAlignment="0" applyProtection="0"/>
    <xf numFmtId="0" fontId="34" fillId="26" borderId="0" applyNumberFormat="0" applyBorder="0" applyAlignment="0" applyProtection="0"/>
    <xf numFmtId="0" fontId="8" fillId="15" borderId="0" applyNumberFormat="0" applyBorder="0" applyAlignment="0" applyProtection="0"/>
    <xf numFmtId="0" fontId="34" fillId="27" borderId="0" applyNumberFormat="0" applyBorder="0" applyAlignment="0" applyProtection="0"/>
    <xf numFmtId="0" fontId="8" fillId="28" borderId="0" applyNumberFormat="0" applyBorder="0" applyAlignment="0" applyProtection="0"/>
    <xf numFmtId="0" fontId="34" fillId="29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0" fillId="0" borderId="2" applyNumberFormat="0" applyFill="0" applyAlignment="0" applyProtection="0"/>
    <xf numFmtId="0" fontId="37" fillId="0" borderId="3" applyNumberFormat="0" applyFill="0" applyAlignment="0" applyProtection="0"/>
    <xf numFmtId="0" fontId="11" fillId="0" borderId="2" applyNumberFormat="0" applyFill="0" applyAlignment="0" applyProtection="0"/>
    <xf numFmtId="0" fontId="38" fillId="0" borderId="4" applyNumberFormat="0" applyFill="0" applyAlignment="0" applyProtection="0"/>
    <xf numFmtId="0" fontId="12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 applyBorder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 applyBorder="0">
      <alignment vertical="center"/>
      <protection/>
    </xf>
    <xf numFmtId="0" fontId="0" fillId="0" borderId="0">
      <alignment vertical="center"/>
      <protection/>
    </xf>
    <xf numFmtId="0" fontId="4" fillId="0" borderId="0" applyBorder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2" fillId="0" borderId="6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8" applyNumberFormat="0" applyAlignment="0" applyProtection="0"/>
    <xf numFmtId="0" fontId="5" fillId="7" borderId="9" applyNumberFormat="0" applyAlignment="0" applyProtection="0"/>
    <xf numFmtId="0" fontId="44" fillId="34" borderId="10" applyNumberFormat="0" applyAlignment="0" applyProtection="0"/>
    <xf numFmtId="0" fontId="17" fillId="35" borderId="11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6" borderId="0" applyNumberFormat="0" applyBorder="0" applyAlignment="0" applyProtection="0"/>
    <xf numFmtId="0" fontId="8" fillId="37" borderId="0" applyNumberFormat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35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8" fillId="46" borderId="0" applyNumberFormat="0" applyBorder="0" applyAlignment="0" applyProtection="0"/>
    <xf numFmtId="0" fontId="48" fillId="47" borderId="0" applyNumberFormat="0" applyBorder="0" applyAlignment="0" applyProtection="0"/>
    <xf numFmtId="0" fontId="7" fillId="19" borderId="0" applyNumberFormat="0" applyBorder="0" applyAlignment="0" applyProtection="0"/>
    <xf numFmtId="0" fontId="49" fillId="33" borderId="14" applyNumberFormat="0" applyAlignment="0" applyProtection="0"/>
    <xf numFmtId="0" fontId="6" fillId="7" borderId="15" applyNumberFormat="0" applyAlignment="0" applyProtection="0"/>
    <xf numFmtId="0" fontId="50" fillId="48" borderId="8" applyNumberFormat="0" applyAlignment="0" applyProtection="0"/>
    <xf numFmtId="0" fontId="21" fillId="15" borderId="9" applyNumberFormat="0" applyAlignment="0" applyProtection="0"/>
    <xf numFmtId="0" fontId="51" fillId="0" borderId="0" applyNumberFormat="0" applyFill="0" applyBorder="0" applyAlignment="0" applyProtection="0"/>
    <xf numFmtId="0" fontId="0" fillId="49" borderId="16" applyNumberFormat="0" applyFont="0" applyAlignment="0" applyProtection="0"/>
    <xf numFmtId="0" fontId="0" fillId="5" borderId="17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 wrapText="1"/>
    </xf>
    <xf numFmtId="0" fontId="53" fillId="0" borderId="18" xfId="0" applyNumberFormat="1" applyFont="1" applyFill="1" applyBorder="1" applyAlignment="1">
      <alignment horizontal="center" vertical="center"/>
    </xf>
    <xf numFmtId="176" fontId="53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8" xfId="74" applyNumberFormat="1" applyFont="1" applyFill="1" applyBorder="1" applyAlignment="1">
      <alignment horizontal="center" vertical="center"/>
      <protection/>
    </xf>
    <xf numFmtId="0" fontId="53" fillId="0" borderId="18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</cellXfs>
  <cellStyles count="10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Sheet1" xfId="64"/>
    <cellStyle name="差_Sheet1 (2)" xfId="65"/>
    <cellStyle name="差_Sheet1 (3)" xfId="66"/>
    <cellStyle name="常规 2" xfId="67"/>
    <cellStyle name="常规 2 2" xfId="68"/>
    <cellStyle name="常规 2 3" xfId="69"/>
    <cellStyle name="常规 3" xfId="70"/>
    <cellStyle name="常规 3 2" xfId="71"/>
    <cellStyle name="常规 4" xfId="72"/>
    <cellStyle name="常规 4 2" xfId="73"/>
    <cellStyle name="常规 4 3" xfId="74"/>
    <cellStyle name="常规 4 3 2" xfId="75"/>
    <cellStyle name="常规 5" xfId="76"/>
    <cellStyle name="常规 6" xfId="77"/>
    <cellStyle name="常规 6 2" xfId="78"/>
    <cellStyle name="常规 7" xfId="79"/>
    <cellStyle name="Hyperlink" xfId="80"/>
    <cellStyle name="好" xfId="81"/>
    <cellStyle name="好 2" xfId="82"/>
    <cellStyle name="好_Sheet1" xfId="83"/>
    <cellStyle name="好_Sheet1 (2)" xfId="84"/>
    <cellStyle name="好_Sheet1 (3)" xfId="85"/>
    <cellStyle name="汇总" xfId="86"/>
    <cellStyle name="汇总 2" xfId="87"/>
    <cellStyle name="Currency" xfId="88"/>
    <cellStyle name="Currency [0]" xfId="89"/>
    <cellStyle name="计算" xfId="90"/>
    <cellStyle name="计算 2" xfId="91"/>
    <cellStyle name="检查单元格" xfId="92"/>
    <cellStyle name="检查单元格 2" xfId="93"/>
    <cellStyle name="解释性文本" xfId="94"/>
    <cellStyle name="解释性文本 2" xfId="95"/>
    <cellStyle name="警告文本" xfId="96"/>
    <cellStyle name="警告文本 2" xfId="97"/>
    <cellStyle name="链接单元格" xfId="98"/>
    <cellStyle name="链接单元格 2" xfId="99"/>
    <cellStyle name="Comma" xfId="100"/>
    <cellStyle name="Comma [0]" xfId="101"/>
    <cellStyle name="强调文字颜色 1" xfId="102"/>
    <cellStyle name="强调文字颜色 1 2" xfId="103"/>
    <cellStyle name="强调文字颜色 2" xfId="104"/>
    <cellStyle name="强调文字颜色 2 2" xfId="105"/>
    <cellStyle name="强调文字颜色 3" xfId="106"/>
    <cellStyle name="强调文字颜色 3 2" xfId="107"/>
    <cellStyle name="强调文字颜色 4" xfId="108"/>
    <cellStyle name="强调文字颜色 4 2" xfId="109"/>
    <cellStyle name="强调文字颜色 5" xfId="110"/>
    <cellStyle name="强调文字颜色 5 2" xfId="111"/>
    <cellStyle name="强调文字颜色 6" xfId="112"/>
    <cellStyle name="强调文字颜色 6 2" xfId="113"/>
    <cellStyle name="适中" xfId="114"/>
    <cellStyle name="适中 2" xfId="115"/>
    <cellStyle name="输出" xfId="116"/>
    <cellStyle name="输出 2" xfId="117"/>
    <cellStyle name="输入" xfId="118"/>
    <cellStyle name="输入 2" xfId="119"/>
    <cellStyle name="Followed Hyperlink" xfId="120"/>
    <cellStyle name="注释" xfId="121"/>
    <cellStyle name="注释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45" zoomScaleNormal="145" workbookViewId="0" topLeftCell="A1">
      <selection activeCell="M8" sqref="M8"/>
    </sheetView>
  </sheetViews>
  <sheetFormatPr defaultColWidth="9.00390625" defaultRowHeight="14.25"/>
  <cols>
    <col min="1" max="1" width="6.25390625" style="0" customWidth="1"/>
    <col min="2" max="2" width="20.625" style="2" customWidth="1"/>
    <col min="3" max="3" width="5.50390625" style="0" customWidth="1"/>
    <col min="4" max="4" width="6.00390625" style="0" customWidth="1"/>
    <col min="5" max="5" width="7.375" style="0" customWidth="1"/>
    <col min="6" max="6" width="9.125" style="3" customWidth="1"/>
    <col min="7" max="8" width="6.875" style="0" customWidth="1"/>
    <col min="10" max="10" width="9.375" style="3" customWidth="1"/>
  </cols>
  <sheetData>
    <row r="1" spans="2:10" ht="14.25">
      <c r="B1" s="19" t="s">
        <v>0</v>
      </c>
      <c r="C1" s="20"/>
      <c r="D1" s="20"/>
      <c r="E1" s="4"/>
      <c r="F1" s="5"/>
      <c r="G1" s="6"/>
      <c r="H1" s="6"/>
      <c r="I1" s="6"/>
      <c r="J1" s="5"/>
    </row>
    <row r="2" spans="1:11" ht="25.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42.7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9" t="s">
        <v>11</v>
      </c>
      <c r="K3" s="8" t="s">
        <v>12</v>
      </c>
    </row>
    <row r="4" spans="1:11" s="1" customFormat="1" ht="33" customHeight="1">
      <c r="A4" s="10">
        <v>2</v>
      </c>
      <c r="B4" s="11" t="s">
        <v>13</v>
      </c>
      <c r="C4" s="12">
        <v>35</v>
      </c>
      <c r="D4" s="12">
        <v>551</v>
      </c>
      <c r="E4" s="12">
        <v>9990</v>
      </c>
      <c r="F4" s="13">
        <v>439161</v>
      </c>
      <c r="G4" s="14">
        <v>6</v>
      </c>
      <c r="H4" s="14">
        <v>44</v>
      </c>
      <c r="I4" s="14">
        <v>1315</v>
      </c>
      <c r="J4" s="13">
        <v>14566</v>
      </c>
      <c r="K4" s="18">
        <f aca="true" t="shared" si="0" ref="K4:K11">F4+J4</f>
        <v>453727</v>
      </c>
    </row>
    <row r="5" spans="1:11" s="1" customFormat="1" ht="33" customHeight="1">
      <c r="A5" s="10">
        <v>3</v>
      </c>
      <c r="B5" s="11" t="s">
        <v>14</v>
      </c>
      <c r="C5" s="14">
        <v>14</v>
      </c>
      <c r="D5" s="14">
        <v>262</v>
      </c>
      <c r="E5" s="15">
        <v>3548</v>
      </c>
      <c r="F5" s="13">
        <v>179018</v>
      </c>
      <c r="G5" s="14">
        <v>5</v>
      </c>
      <c r="H5" s="14">
        <v>95</v>
      </c>
      <c r="I5" s="14">
        <v>1419</v>
      </c>
      <c r="J5" s="13">
        <v>36025</v>
      </c>
      <c r="K5" s="18">
        <f t="shared" si="0"/>
        <v>215043</v>
      </c>
    </row>
    <row r="6" spans="1:11" s="1" customFormat="1" ht="33" customHeight="1">
      <c r="A6" s="10">
        <v>4</v>
      </c>
      <c r="B6" s="11" t="s">
        <v>15</v>
      </c>
      <c r="C6" s="14">
        <v>11</v>
      </c>
      <c r="D6" s="14">
        <v>195</v>
      </c>
      <c r="E6" s="14">
        <v>3954</v>
      </c>
      <c r="F6" s="13">
        <v>188642</v>
      </c>
      <c r="G6" s="14">
        <v>11</v>
      </c>
      <c r="H6" s="14">
        <v>195</v>
      </c>
      <c r="I6" s="14">
        <v>3954</v>
      </c>
      <c r="J6" s="13">
        <v>94080</v>
      </c>
      <c r="K6" s="18">
        <f t="shared" si="0"/>
        <v>282722</v>
      </c>
    </row>
    <row r="7" spans="1:11" s="1" customFormat="1" ht="33" customHeight="1">
      <c r="A7" s="10">
        <v>5</v>
      </c>
      <c r="B7" s="11" t="s">
        <v>16</v>
      </c>
      <c r="C7" s="12">
        <v>20</v>
      </c>
      <c r="D7" s="16">
        <v>348</v>
      </c>
      <c r="E7" s="12">
        <v>6543</v>
      </c>
      <c r="F7" s="13">
        <v>314061</v>
      </c>
      <c r="G7" s="12">
        <v>20</v>
      </c>
      <c r="H7" s="16">
        <v>348</v>
      </c>
      <c r="I7" s="12">
        <v>6543</v>
      </c>
      <c r="J7" s="13">
        <v>156629</v>
      </c>
      <c r="K7" s="18">
        <f t="shared" si="0"/>
        <v>470690</v>
      </c>
    </row>
    <row r="8" spans="1:11" s="1" customFormat="1" ht="33" customHeight="1">
      <c r="A8" s="10">
        <v>6</v>
      </c>
      <c r="B8" s="11" t="s">
        <v>17</v>
      </c>
      <c r="C8" s="12">
        <v>178</v>
      </c>
      <c r="D8" s="12">
        <v>3162</v>
      </c>
      <c r="E8" s="12">
        <v>48109</v>
      </c>
      <c r="F8" s="13">
        <v>2325280</v>
      </c>
      <c r="G8" s="14">
        <v>49</v>
      </c>
      <c r="H8" s="14">
        <v>849</v>
      </c>
      <c r="I8" s="14">
        <v>11640</v>
      </c>
      <c r="J8" s="13">
        <v>260280</v>
      </c>
      <c r="K8" s="18">
        <f t="shared" si="0"/>
        <v>2585560</v>
      </c>
    </row>
    <row r="9" spans="1:11" s="1" customFormat="1" ht="33" customHeight="1">
      <c r="A9" s="10">
        <v>7</v>
      </c>
      <c r="B9" s="11" t="s">
        <v>18</v>
      </c>
      <c r="C9" s="12">
        <v>39</v>
      </c>
      <c r="D9" s="12">
        <v>411</v>
      </c>
      <c r="E9" s="12">
        <v>10776</v>
      </c>
      <c r="F9" s="13">
        <v>301262</v>
      </c>
      <c r="G9" s="14">
        <v>30</v>
      </c>
      <c r="H9" s="14">
        <v>240</v>
      </c>
      <c r="I9" s="14">
        <v>8147</v>
      </c>
      <c r="J9" s="13">
        <v>83501</v>
      </c>
      <c r="K9" s="18">
        <f t="shared" si="0"/>
        <v>384763</v>
      </c>
    </row>
    <row r="10" spans="1:11" s="1" customFormat="1" ht="33" customHeight="1">
      <c r="A10" s="10">
        <v>8</v>
      </c>
      <c r="B10" s="17" t="s">
        <v>19</v>
      </c>
      <c r="C10" s="14">
        <v>21</v>
      </c>
      <c r="D10" s="14">
        <v>149</v>
      </c>
      <c r="E10" s="14">
        <v>2401</v>
      </c>
      <c r="F10" s="13">
        <v>50373</v>
      </c>
      <c r="G10" s="14">
        <v>21</v>
      </c>
      <c r="H10" s="14">
        <v>149</v>
      </c>
      <c r="I10" s="14">
        <v>2401</v>
      </c>
      <c r="J10" s="13">
        <v>25122</v>
      </c>
      <c r="K10" s="18">
        <f t="shared" si="0"/>
        <v>75495</v>
      </c>
    </row>
    <row r="11" spans="1:11" ht="33" customHeight="1">
      <c r="A11" s="10"/>
      <c r="B11" s="14" t="s">
        <v>20</v>
      </c>
      <c r="C11" s="14">
        <f aca="true" t="shared" si="1" ref="C11:J11">SUM(C4:C10)</f>
        <v>318</v>
      </c>
      <c r="D11" s="14">
        <f t="shared" si="1"/>
        <v>5078</v>
      </c>
      <c r="E11" s="14">
        <f t="shared" si="1"/>
        <v>85321</v>
      </c>
      <c r="F11" s="13">
        <f t="shared" si="1"/>
        <v>3797797</v>
      </c>
      <c r="G11" s="14">
        <f t="shared" si="1"/>
        <v>142</v>
      </c>
      <c r="H11" s="14">
        <f t="shared" si="1"/>
        <v>1920</v>
      </c>
      <c r="I11" s="14">
        <f t="shared" si="1"/>
        <v>35419</v>
      </c>
      <c r="J11" s="13">
        <f t="shared" si="1"/>
        <v>670203</v>
      </c>
      <c r="K11" s="18">
        <f t="shared" si="0"/>
        <v>4468000</v>
      </c>
    </row>
  </sheetData>
  <sheetProtection/>
  <mergeCells count="2">
    <mergeCell ref="B1:D1"/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XHDN</cp:lastModifiedBy>
  <cp:lastPrinted>2020-11-30T08:02:21Z</cp:lastPrinted>
  <dcterms:created xsi:type="dcterms:W3CDTF">2015-12-29T03:53:21Z</dcterms:created>
  <dcterms:modified xsi:type="dcterms:W3CDTF">2024-04-19T07:35:52Z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70EA6BE26E2447AD9F0407EC06C40409</vt:lpwstr>
  </property>
</Properties>
</file>